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4_Exportförderung_534.3\2022\"/>
    </mc:Choice>
  </mc:AlternateContent>
  <xr:revisionPtr revIDLastSave="0" documentId="13_ncr:1_{1DBF8171-6DD7-489B-B597-272C88794D75}" xr6:coauthVersionLast="47" xr6:coauthVersionMax="47" xr10:uidLastSave="{00000000-0000-0000-0000-000000000000}"/>
  <bookViews>
    <workbookView xWindow="-28110" yWindow="1335" windowWidth="26085" windowHeight="12810" xr2:uid="{00000000-000D-0000-FFFF-FFFF00000000}"/>
  </bookViews>
  <sheets>
    <sheet name="Übersicht Gesuche 2022 BAK" sheetId="1" r:id="rId1"/>
  </sheets>
  <definedNames>
    <definedName name="_xlnm._FilterDatabase" localSheetId="0" hidden="1">'Übersicht Gesuche 2022 BAK'!$A$9:$G$9</definedName>
    <definedName name="_xlnm.Print_Area" localSheetId="0">'Übersicht Gesuche 2022 BAK'!$A$9:$F$57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<sst xmlns="http://schemas.openxmlformats.org/spreadsheetml/2006/main" count="251" uniqueCount="139">
  <si>
    <t>Land</t>
  </si>
  <si>
    <t>Ort</t>
  </si>
  <si>
    <t>Österreich</t>
  </si>
  <si>
    <t>Filmdelights e.U.</t>
  </si>
  <si>
    <t>SwissDok GmbH</t>
  </si>
  <si>
    <t>Basel</t>
  </si>
  <si>
    <t>Brithish Film Institute</t>
  </si>
  <si>
    <t>Freshprod</t>
  </si>
  <si>
    <t>Genève</t>
  </si>
  <si>
    <t>Polen</t>
  </si>
  <si>
    <t>J&amp;J Films</t>
  </si>
  <si>
    <t>Dschoint Ventschr Filmproduktion</t>
  </si>
  <si>
    <t>Zürich</t>
  </si>
  <si>
    <t>Mexiko</t>
  </si>
  <si>
    <t>Zycra Films</t>
  </si>
  <si>
    <t>Okofilm Productions</t>
  </si>
  <si>
    <t>Frankreich</t>
  </si>
  <si>
    <t>Urban Distribution</t>
  </si>
  <si>
    <t>IDIP Films</t>
  </si>
  <si>
    <t>Carouge</t>
  </si>
  <si>
    <t>Belgien</t>
  </si>
  <si>
    <t>Niederlande</t>
  </si>
  <si>
    <t>Nordmazedonien</t>
  </si>
  <si>
    <t xml:space="preserve">Uzengija </t>
  </si>
  <si>
    <t>Imago Film Lugano</t>
  </si>
  <si>
    <t>Lugano</t>
  </si>
  <si>
    <t>Argentinien</t>
  </si>
  <si>
    <t>Cinetren</t>
  </si>
  <si>
    <t>Alina Film</t>
  </si>
  <si>
    <t>Stadtkino Filmverleih</t>
  </si>
  <si>
    <t>Maximage</t>
  </si>
  <si>
    <t>Deutschland</t>
  </si>
  <si>
    <t>W-film</t>
  </si>
  <si>
    <t>Beauvoir Films</t>
  </si>
  <si>
    <t>Lausanne</t>
  </si>
  <si>
    <t>Portugal</t>
  </si>
  <si>
    <t>Desforra Apache</t>
  </si>
  <si>
    <t>Close Up Films</t>
  </si>
  <si>
    <t>USA</t>
  </si>
  <si>
    <t>Cinema Guild</t>
  </si>
  <si>
    <t xml:space="preserve">Lakeside Film </t>
  </si>
  <si>
    <t>Felixfilm Productions</t>
  </si>
  <si>
    <t>Italien</t>
  </si>
  <si>
    <t>Lakeside Film</t>
  </si>
  <si>
    <t>Lucky Film</t>
  </si>
  <si>
    <t>Kolumbien</t>
  </si>
  <si>
    <t>Point Prod</t>
  </si>
  <si>
    <t>Cineplex SAS</t>
  </si>
  <si>
    <t>Outsiderfilms LDA</t>
  </si>
  <si>
    <t>barnsteiner-film</t>
  </si>
  <si>
    <t>Frame Film GmbH</t>
  </si>
  <si>
    <t>Bern</t>
  </si>
  <si>
    <t>Norte Distribution</t>
  </si>
  <si>
    <t>New Story</t>
  </si>
  <si>
    <t>Intermezzo Films</t>
  </si>
  <si>
    <t>Kino Lorber</t>
  </si>
  <si>
    <t>Spanien</t>
  </si>
  <si>
    <t>Ensemble Film GmbH</t>
  </si>
  <si>
    <t>Vitrine Films</t>
  </si>
  <si>
    <t xml:space="preserve">Filmin </t>
  </si>
  <si>
    <t>Les films du Losange</t>
  </si>
  <si>
    <t>Bandita Films</t>
  </si>
  <si>
    <t>Surtsey Films SL</t>
  </si>
  <si>
    <t>Tellfilm GmbH</t>
  </si>
  <si>
    <t>L'atelier distribution</t>
  </si>
  <si>
    <t>Vedette Film</t>
  </si>
  <si>
    <t>Arsenal Filmverleih</t>
  </si>
  <si>
    <t xml:space="preserve">Imago Film </t>
  </si>
  <si>
    <t>Rise and Shine Cinema</t>
  </si>
  <si>
    <t>Christian Frei Filmproduktion</t>
  </si>
  <si>
    <t>Flamingo Film</t>
  </si>
  <si>
    <t>Point Productions</t>
  </si>
  <si>
    <t>Kino Lorber in assoc. with Zeitgeist Films</t>
  </si>
  <si>
    <t>Legendmail Films Lda</t>
  </si>
  <si>
    <t>Outplay Films</t>
  </si>
  <si>
    <t>Alva Films</t>
  </si>
  <si>
    <t>Grandfilm</t>
  </si>
  <si>
    <t>Seeland Filmproduktion</t>
  </si>
  <si>
    <t xml:space="preserve">Alamode Filmdistribution </t>
  </si>
  <si>
    <t>Zodiac Pictures</t>
  </si>
  <si>
    <t>Schweden</t>
  </si>
  <si>
    <t>Nameless Media GmbH</t>
  </si>
  <si>
    <t>A Film Company GmbH</t>
  </si>
  <si>
    <t>Salzgeber &amp; Co. Medien GmbH</t>
  </si>
  <si>
    <t>Edge Entertainment</t>
  </si>
  <si>
    <t>Dänemark</t>
  </si>
  <si>
    <t>Filmbazar</t>
  </si>
  <si>
    <t>Hugofilm</t>
  </si>
  <si>
    <t>Begin Again Films</t>
  </si>
  <si>
    <t>Filmgarten</t>
  </si>
  <si>
    <t>Südkorea</t>
  </si>
  <si>
    <t>M&amp;M International</t>
  </si>
  <si>
    <t>Satine Film Distribuzione</t>
  </si>
  <si>
    <t>Cineart</t>
  </si>
  <si>
    <t>Piffl Medien Gmbh</t>
  </si>
  <si>
    <t>Grossbritannien</t>
  </si>
  <si>
    <t>Tongariro Releasing Sp. z.o.o.</t>
  </si>
  <si>
    <t>Lomotion AG</t>
  </si>
  <si>
    <t>Belgien, Luxemburg</t>
  </si>
  <si>
    <t>Projekt</t>
  </si>
  <si>
    <t>Gesuchsteller</t>
  </si>
  <si>
    <t>Verleih</t>
  </si>
  <si>
    <t>Who's Afraid of Alice Miller?</t>
  </si>
  <si>
    <t>La mif</t>
  </si>
  <si>
    <t>Beyto</t>
  </si>
  <si>
    <t>The Saint of the Impossible</t>
  </si>
  <si>
    <t>Glaubenberg</t>
  </si>
  <si>
    <t>Kombinat</t>
  </si>
  <si>
    <t>Azor</t>
  </si>
  <si>
    <t>Wet Sand</t>
  </si>
  <si>
    <t>L'art du silence</t>
  </si>
  <si>
    <t>L'île aux oiseaux</t>
  </si>
  <si>
    <t>Chumm mit – Der Schweizer Wanderfilm</t>
  </si>
  <si>
    <t>Wild – Jäger und Sammler</t>
  </si>
  <si>
    <t xml:space="preserve">Olga </t>
  </si>
  <si>
    <t>Nachbarn</t>
  </si>
  <si>
    <t xml:space="preserve">	
 Zahorí </t>
  </si>
  <si>
    <t>Jungle rouge</t>
  </si>
  <si>
    <t>Loving Highsmith</t>
  </si>
  <si>
    <t>Das Mädchen und die Spinne</t>
  </si>
  <si>
    <t>La dérive des continents (au sud)</t>
  </si>
  <si>
    <t>Monte Verità</t>
  </si>
  <si>
    <t>Girl Gang</t>
  </si>
  <si>
    <t>Sous la peau</t>
  </si>
  <si>
    <t xml:space="preserve">Unrueh </t>
  </si>
  <si>
    <t>Die goldenen Jahre</t>
  </si>
  <si>
    <t>Mad Heidi</t>
  </si>
  <si>
    <t>El Agua</t>
  </si>
  <si>
    <t>Drii Winter</t>
  </si>
  <si>
    <t>La Ligne</t>
  </si>
  <si>
    <t>Exportförderung - Auswertung von Schweizer Filmen im europäischen Ausland / Exploitation de films suisses dans les pays européens / Commercializzazione di film svizzeri nei paesi esteri europei</t>
  </si>
  <si>
    <t>Le Laboratoire Central</t>
  </si>
  <si>
    <t>Deutschland, Österreich</t>
  </si>
  <si>
    <t>Total</t>
  </si>
  <si>
    <t>Im Jahr 2022 wurden 52 Gesuche behandelt. / En 2022, 52 Demandes ont été traieées. / Nel  2022 sono state trattate 52 richieste.</t>
  </si>
  <si>
    <t>Bewilligt (CHF)</t>
  </si>
  <si>
    <t>Resultate Exportförderung 2022 / Résultats Exploitation 2022 / Risultati Commercializzazione 2022</t>
  </si>
  <si>
    <t>Es wurde ein Beitrag von CHF 959’578 zur Exportförderung folgender Filme bewilligt:
Un montant de CHF 959’578 a été accordé pour la promotion à l'exportation des films suivants:
È stato approvato un contributo di CHF 959’578 da destinare alla promozione dell'esportazione dei seguenti film:</t>
  </si>
  <si>
    <t xml:space="preserve">Atlas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</si>
</sst>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</xdr:row>
      <xdr:rowOff>0</xdr:rowOff>
    </xdr:from>
    <xdr:ext cx="2392680" cy="133350"/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914775" y="1"/>
          <a:ext cx="239268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non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endParaRPr lang="de-CH" sz="1200">
            <a:effectLst/>
            <a:latin typeface="Times New Roman"/>
            <a:ea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workbookViewId="0">
      <selection activeCell="E10" sqref="E10"/>
    </sheetView>
  </sheetViews>
  <sheetFormatPr baseColWidth="10" defaultColWidth="10.85546875" defaultRowHeight="15" x14ac:dyDescent="0.25"/>
  <cols>
    <col min="1" max="1" width="39.42578125" style="2" customWidth="1"/>
    <col min="2" max="2" width="23.140625" style="2" customWidth="1"/>
    <col min="3" max="3" width="18.7109375" style="2" customWidth="1"/>
    <col min="4" max="4" width="21" style="2" customWidth="1"/>
    <col min="5" max="5" width="16.42578125" style="2" bestFit="1" customWidth="1"/>
    <col min="6" max="6" width="15.7109375" style="2" customWidth="1"/>
    <col min="7" max="7" width="12.7109375" style="2" customWidth="1"/>
    <col min="8" max="16384" width="10.85546875" style="2"/>
  </cols>
  <sheetData>
    <row r="1" spans="1:7" x14ac:dyDescent="0.25">
      <c r="A1" s="1" t="s">
        <v>136</v>
      </c>
    </row>
    <row r="3" spans="1:7" ht="30.75" customHeight="1" x14ac:dyDescent="0.25">
      <c r="A3" s="17" t="s">
        <v>130</v>
      </c>
      <c r="B3" s="18"/>
      <c r="C3" s="18"/>
      <c r="D3" s="18"/>
      <c r="E3" s="18"/>
      <c r="F3" s="18"/>
    </row>
    <row r="4" spans="1:7" s="10" customFormat="1" ht="33.75" customHeight="1" x14ac:dyDescent="0.25">
      <c r="A4" s="19" t="s">
        <v>134</v>
      </c>
      <c r="B4" s="20"/>
      <c r="C4" s="20"/>
      <c r="D4" s="20"/>
      <c r="E4" s="20"/>
      <c r="F4" s="20"/>
    </row>
    <row r="6" spans="1:7" ht="48" customHeight="1" x14ac:dyDescent="0.25">
      <c r="A6" s="21" t="s">
        <v>137</v>
      </c>
      <c r="B6" s="22"/>
      <c r="C6" s="22"/>
      <c r="D6" s="22"/>
      <c r="E6" s="22"/>
      <c r="F6" s="22"/>
    </row>
    <row r="8" spans="1:7" s="1" customFormat="1" ht="11.25" customHeight="1" x14ac:dyDescent="0.25"/>
    <row r="9" spans="1:7" s="5" customFormat="1" ht="34.5" customHeight="1" x14ac:dyDescent="0.25">
      <c r="A9" s="3" t="s">
        <v>99</v>
      </c>
      <c r="B9" s="3" t="s">
        <v>100</v>
      </c>
      <c r="C9" s="3" t="s">
        <v>1</v>
      </c>
      <c r="D9" s="3" t="s">
        <v>101</v>
      </c>
      <c r="E9" s="3" t="s">
        <v>0</v>
      </c>
      <c r="F9" s="4" t="s">
        <v>135</v>
      </c>
    </row>
    <row r="10" spans="1:7" s="10" customFormat="1" ht="30.75" customHeight="1" x14ac:dyDescent="0.25">
      <c r="A10" s="6" t="s">
        <v>138</v>
      </c>
      <c r="B10" s="7" t="s">
        <v>24</v>
      </c>
      <c r="C10" s="7" t="s">
        <v>25</v>
      </c>
      <c r="D10" s="7" t="s">
        <v>23</v>
      </c>
      <c r="E10" s="8" t="s">
        <v>22</v>
      </c>
      <c r="F10" s="9">
        <v>5500</v>
      </c>
      <c r="G10" s="13"/>
    </row>
    <row r="11" spans="1:7" s="10" customFormat="1" ht="30.75" customHeight="1" x14ac:dyDescent="0.25">
      <c r="A11" s="6" t="s">
        <v>138</v>
      </c>
      <c r="B11" s="7" t="s">
        <v>67</v>
      </c>
      <c r="C11" s="7" t="s">
        <v>25</v>
      </c>
      <c r="D11" s="7" t="s">
        <v>66</v>
      </c>
      <c r="E11" s="8" t="s">
        <v>31</v>
      </c>
      <c r="F11" s="9">
        <v>23400</v>
      </c>
      <c r="G11" s="13"/>
    </row>
    <row r="12" spans="1:7" s="13" customFormat="1" ht="30.75" customHeight="1" x14ac:dyDescent="0.25">
      <c r="A12" s="6" t="s">
        <v>108</v>
      </c>
      <c r="B12" s="7" t="s">
        <v>28</v>
      </c>
      <c r="C12" s="7" t="s">
        <v>8</v>
      </c>
      <c r="D12" s="7" t="s">
        <v>27</v>
      </c>
      <c r="E12" s="8" t="s">
        <v>26</v>
      </c>
      <c r="F12" s="9">
        <v>10000</v>
      </c>
    </row>
    <row r="13" spans="1:7" s="13" customFormat="1" ht="30.75" customHeight="1" x14ac:dyDescent="0.25">
      <c r="A13" s="6" t="s">
        <v>108</v>
      </c>
      <c r="B13" s="7" t="s">
        <v>28</v>
      </c>
      <c r="C13" s="7" t="s">
        <v>8</v>
      </c>
      <c r="D13" s="7" t="s">
        <v>73</v>
      </c>
      <c r="E13" s="8" t="s">
        <v>35</v>
      </c>
      <c r="F13" s="9">
        <v>4002</v>
      </c>
    </row>
    <row r="14" spans="1:7" s="13" customFormat="1" ht="30.75" customHeight="1" x14ac:dyDescent="0.25">
      <c r="A14" s="6" t="s">
        <v>104</v>
      </c>
      <c r="B14" s="14" t="s">
        <v>97</v>
      </c>
      <c r="C14" s="14" t="s">
        <v>51</v>
      </c>
      <c r="D14" s="14" t="s">
        <v>96</v>
      </c>
      <c r="E14" s="8" t="s">
        <v>9</v>
      </c>
      <c r="F14" s="9">
        <v>2000</v>
      </c>
      <c r="G14" s="10"/>
    </row>
    <row r="15" spans="1:7" s="13" customFormat="1" ht="30.75" customHeight="1" x14ac:dyDescent="0.25">
      <c r="A15" s="6" t="s">
        <v>112</v>
      </c>
      <c r="B15" s="7" t="s">
        <v>41</v>
      </c>
      <c r="C15" s="7" t="s">
        <v>12</v>
      </c>
      <c r="D15" s="7" t="s">
        <v>40</v>
      </c>
      <c r="E15" s="8" t="s">
        <v>31</v>
      </c>
      <c r="F15" s="9">
        <v>19500</v>
      </c>
    </row>
    <row r="16" spans="1:7" s="13" customFormat="1" ht="30.75" customHeight="1" x14ac:dyDescent="0.25">
      <c r="A16" s="6" t="s">
        <v>119</v>
      </c>
      <c r="B16" s="7" t="s">
        <v>33</v>
      </c>
      <c r="C16" s="7" t="s">
        <v>34</v>
      </c>
      <c r="D16" s="7" t="s">
        <v>39</v>
      </c>
      <c r="E16" s="8" t="s">
        <v>38</v>
      </c>
      <c r="F16" s="9">
        <v>15000</v>
      </c>
    </row>
    <row r="17" spans="1:7" s="13" customFormat="1" ht="30.75" customHeight="1" x14ac:dyDescent="0.25">
      <c r="A17" s="6" t="s">
        <v>119</v>
      </c>
      <c r="B17" s="7" t="s">
        <v>33</v>
      </c>
      <c r="C17" s="7" t="s">
        <v>12</v>
      </c>
      <c r="D17" s="7" t="s">
        <v>58</v>
      </c>
      <c r="E17" s="8" t="s">
        <v>56</v>
      </c>
      <c r="F17" s="9">
        <v>10409</v>
      </c>
    </row>
    <row r="18" spans="1:7" s="13" customFormat="1" ht="30.75" customHeight="1" x14ac:dyDescent="0.25">
      <c r="A18" s="6" t="s">
        <v>125</v>
      </c>
      <c r="B18" s="7" t="s">
        <v>79</v>
      </c>
      <c r="C18" s="7" t="s">
        <v>12</v>
      </c>
      <c r="D18" s="7" t="s">
        <v>78</v>
      </c>
      <c r="E18" s="8" t="s">
        <v>31</v>
      </c>
      <c r="F18" s="9">
        <v>50000</v>
      </c>
    </row>
    <row r="19" spans="1:7" s="13" customFormat="1" ht="30.75" customHeight="1" x14ac:dyDescent="0.25">
      <c r="A19" s="6" t="s">
        <v>125</v>
      </c>
      <c r="B19" s="7" t="s">
        <v>79</v>
      </c>
      <c r="C19" s="7" t="s">
        <v>12</v>
      </c>
      <c r="D19" s="7" t="s">
        <v>78</v>
      </c>
      <c r="E19" s="8" t="s">
        <v>2</v>
      </c>
      <c r="F19" s="9">
        <v>15000</v>
      </c>
    </row>
    <row r="20" spans="1:7" s="13" customFormat="1" ht="30.75" customHeight="1" x14ac:dyDescent="0.25">
      <c r="A20" s="6" t="s">
        <v>128</v>
      </c>
      <c r="B20" s="7" t="s">
        <v>87</v>
      </c>
      <c r="C20" s="7" t="s">
        <v>12</v>
      </c>
      <c r="D20" s="7" t="s">
        <v>76</v>
      </c>
      <c r="E20" s="8" t="s">
        <v>31</v>
      </c>
      <c r="F20" s="9">
        <v>20000</v>
      </c>
    </row>
    <row r="21" spans="1:7" s="13" customFormat="1" ht="30.75" customHeight="1" x14ac:dyDescent="0.25">
      <c r="A21" s="6" t="s">
        <v>127</v>
      </c>
      <c r="B21" s="7" t="s">
        <v>28</v>
      </c>
      <c r="C21" s="7" t="s">
        <v>8</v>
      </c>
      <c r="D21" s="7" t="s">
        <v>59</v>
      </c>
      <c r="E21" s="8" t="s">
        <v>56</v>
      </c>
      <c r="F21" s="9">
        <v>25773</v>
      </c>
    </row>
    <row r="22" spans="1:7" s="13" customFormat="1" ht="30.75" customHeight="1" x14ac:dyDescent="0.25">
      <c r="A22" s="6" t="s">
        <v>122</v>
      </c>
      <c r="B22" s="7" t="s">
        <v>69</v>
      </c>
      <c r="C22" s="7" t="s">
        <v>12</v>
      </c>
      <c r="D22" s="7" t="s">
        <v>68</v>
      </c>
      <c r="E22" s="8" t="s">
        <v>31</v>
      </c>
      <c r="F22" s="9">
        <v>22350</v>
      </c>
    </row>
    <row r="23" spans="1:7" s="13" customFormat="1" ht="30.75" customHeight="1" x14ac:dyDescent="0.25">
      <c r="A23" s="6" t="s">
        <v>106</v>
      </c>
      <c r="B23" s="14" t="s">
        <v>15</v>
      </c>
      <c r="C23" s="14" t="s">
        <v>12</v>
      </c>
      <c r="D23" s="14" t="s">
        <v>14</v>
      </c>
      <c r="E23" s="8" t="s">
        <v>13</v>
      </c>
      <c r="F23" s="9">
        <v>2000</v>
      </c>
    </row>
    <row r="24" spans="1:7" s="13" customFormat="1" ht="30.75" customHeight="1" x14ac:dyDescent="0.25">
      <c r="A24" s="6" t="s">
        <v>117</v>
      </c>
      <c r="B24" s="7" t="s">
        <v>54</v>
      </c>
      <c r="C24" s="7" t="s">
        <v>8</v>
      </c>
      <c r="D24" s="7" t="s">
        <v>53</v>
      </c>
      <c r="E24" s="8" t="s">
        <v>16</v>
      </c>
      <c r="F24" s="9">
        <v>49490</v>
      </c>
    </row>
    <row r="25" spans="1:7" s="13" customFormat="1" ht="30.75" customHeight="1" x14ac:dyDescent="0.25">
      <c r="A25" s="6" t="s">
        <v>107</v>
      </c>
      <c r="B25" s="14" t="s">
        <v>18</v>
      </c>
      <c r="C25" s="15" t="s">
        <v>19</v>
      </c>
      <c r="D25" s="14" t="s">
        <v>17</v>
      </c>
      <c r="E25" s="8" t="s">
        <v>16</v>
      </c>
      <c r="F25" s="9">
        <v>15605</v>
      </c>
    </row>
    <row r="26" spans="1:7" s="13" customFormat="1" ht="30.75" customHeight="1" x14ac:dyDescent="0.25">
      <c r="A26" s="6" t="s">
        <v>120</v>
      </c>
      <c r="B26" s="14" t="s">
        <v>61</v>
      </c>
      <c r="C26" s="7" t="s">
        <v>8</v>
      </c>
      <c r="D26" s="7" t="s">
        <v>60</v>
      </c>
      <c r="E26" s="8" t="s">
        <v>16</v>
      </c>
      <c r="F26" s="9">
        <v>50000</v>
      </c>
    </row>
    <row r="27" spans="1:7" s="13" customFormat="1" ht="30.75" customHeight="1" x14ac:dyDescent="0.25">
      <c r="A27" s="6" t="s">
        <v>129</v>
      </c>
      <c r="B27" s="7" t="s">
        <v>61</v>
      </c>
      <c r="C27" s="7" t="s">
        <v>8</v>
      </c>
      <c r="D27" s="7" t="s">
        <v>91</v>
      </c>
      <c r="E27" s="8" t="s">
        <v>90</v>
      </c>
      <c r="F27" s="9">
        <v>15000</v>
      </c>
    </row>
    <row r="28" spans="1:7" s="13" customFormat="1" ht="30.75" customHeight="1" x14ac:dyDescent="0.25">
      <c r="A28" s="6" t="s">
        <v>129</v>
      </c>
      <c r="B28" s="7" t="s">
        <v>61</v>
      </c>
      <c r="C28" s="7" t="s">
        <v>8</v>
      </c>
      <c r="D28" s="7" t="s">
        <v>92</v>
      </c>
      <c r="E28" s="8" t="s">
        <v>42</v>
      </c>
      <c r="F28" s="9">
        <v>50000</v>
      </c>
    </row>
    <row r="29" spans="1:7" s="13" customFormat="1" ht="30.75" customHeight="1" x14ac:dyDescent="0.25">
      <c r="A29" s="6" t="s">
        <v>129</v>
      </c>
      <c r="B29" s="7" t="s">
        <v>61</v>
      </c>
      <c r="C29" s="7" t="s">
        <v>8</v>
      </c>
      <c r="D29" s="7" t="s">
        <v>93</v>
      </c>
      <c r="E29" s="8" t="s">
        <v>98</v>
      </c>
      <c r="F29" s="9">
        <v>17500</v>
      </c>
    </row>
    <row r="30" spans="1:7" s="13" customFormat="1" ht="30.75" customHeight="1" x14ac:dyDescent="0.25">
      <c r="A30" s="6" t="s">
        <v>129</v>
      </c>
      <c r="B30" s="7" t="s">
        <v>61</v>
      </c>
      <c r="C30" s="7" t="s">
        <v>8</v>
      </c>
      <c r="D30" s="7" t="s">
        <v>94</v>
      </c>
      <c r="E30" s="8" t="s">
        <v>31</v>
      </c>
      <c r="F30" s="9">
        <v>50000</v>
      </c>
    </row>
    <row r="31" spans="1:7" s="13" customFormat="1" ht="30.75" customHeight="1" x14ac:dyDescent="0.25">
      <c r="A31" s="6" t="s">
        <v>103</v>
      </c>
      <c r="B31" s="14" t="s">
        <v>7</v>
      </c>
      <c r="C31" s="14" t="s">
        <v>8</v>
      </c>
      <c r="D31" s="14" t="s">
        <v>6</v>
      </c>
      <c r="E31" s="8" t="s">
        <v>95</v>
      </c>
      <c r="F31" s="9">
        <v>18666</v>
      </c>
      <c r="G31" s="10"/>
    </row>
    <row r="32" spans="1:7" s="13" customFormat="1" ht="30.75" customHeight="1" x14ac:dyDescent="0.25">
      <c r="A32" s="6" t="s">
        <v>103</v>
      </c>
      <c r="B32" s="14" t="s">
        <v>7</v>
      </c>
      <c r="C32" s="14" t="s">
        <v>8</v>
      </c>
      <c r="D32" s="14" t="s">
        <v>64</v>
      </c>
      <c r="E32" s="8" t="s">
        <v>16</v>
      </c>
      <c r="F32" s="9">
        <v>50000</v>
      </c>
    </row>
    <row r="33" spans="1:6" s="13" customFormat="1" ht="30.75" customHeight="1" x14ac:dyDescent="0.25">
      <c r="A33" s="6" t="s">
        <v>103</v>
      </c>
      <c r="B33" s="14" t="s">
        <v>7</v>
      </c>
      <c r="C33" s="14" t="s">
        <v>8</v>
      </c>
      <c r="D33" s="14" t="s">
        <v>65</v>
      </c>
      <c r="E33" s="8" t="s">
        <v>20</v>
      </c>
      <c r="F33" s="9">
        <v>13025</v>
      </c>
    </row>
    <row r="34" spans="1:6" s="13" customFormat="1" ht="30.75" customHeight="1" x14ac:dyDescent="0.25">
      <c r="A34" s="6" t="s">
        <v>103</v>
      </c>
      <c r="B34" s="7" t="s">
        <v>7</v>
      </c>
      <c r="C34" s="7" t="s">
        <v>8</v>
      </c>
      <c r="D34" s="7" t="s">
        <v>65</v>
      </c>
      <c r="E34" s="8" t="s">
        <v>21</v>
      </c>
      <c r="F34" s="9">
        <v>15000</v>
      </c>
    </row>
    <row r="35" spans="1:6" s="13" customFormat="1" ht="30.75" customHeight="1" x14ac:dyDescent="0.25">
      <c r="A35" s="6" t="s">
        <v>110</v>
      </c>
      <c r="B35" s="7" t="s">
        <v>33</v>
      </c>
      <c r="C35" s="7" t="s">
        <v>34</v>
      </c>
      <c r="D35" s="7" t="s">
        <v>32</v>
      </c>
      <c r="E35" s="8" t="s">
        <v>31</v>
      </c>
      <c r="F35" s="9">
        <v>27000</v>
      </c>
    </row>
    <row r="36" spans="1:6" s="13" customFormat="1" ht="30.75" customHeight="1" x14ac:dyDescent="0.25">
      <c r="A36" s="6" t="s">
        <v>111</v>
      </c>
      <c r="B36" s="7" t="s">
        <v>37</v>
      </c>
      <c r="C36" s="7" t="s">
        <v>8</v>
      </c>
      <c r="D36" s="7" t="s">
        <v>36</v>
      </c>
      <c r="E36" s="8" t="s">
        <v>35</v>
      </c>
      <c r="F36" s="9">
        <v>6422</v>
      </c>
    </row>
    <row r="37" spans="1:6" s="13" customFormat="1" ht="30.75" customHeight="1" x14ac:dyDescent="0.25">
      <c r="A37" s="6" t="s">
        <v>118</v>
      </c>
      <c r="B37" s="14" t="s">
        <v>57</v>
      </c>
      <c r="C37" s="7" t="s">
        <v>12</v>
      </c>
      <c r="D37" s="7" t="s">
        <v>59</v>
      </c>
      <c r="E37" s="8" t="s">
        <v>56</v>
      </c>
      <c r="F37" s="9">
        <v>9200</v>
      </c>
    </row>
    <row r="38" spans="1:6" s="13" customFormat="1" ht="30.75" customHeight="1" x14ac:dyDescent="0.25">
      <c r="A38" s="6" t="s">
        <v>118</v>
      </c>
      <c r="B38" s="7" t="s">
        <v>57</v>
      </c>
      <c r="C38" s="7" t="s">
        <v>12</v>
      </c>
      <c r="D38" s="7" t="s">
        <v>72</v>
      </c>
      <c r="E38" s="8" t="s">
        <v>38</v>
      </c>
      <c r="F38" s="9">
        <v>17515</v>
      </c>
    </row>
    <row r="39" spans="1:6" s="13" customFormat="1" ht="30.75" customHeight="1" x14ac:dyDescent="0.25">
      <c r="A39" s="6" t="s">
        <v>118</v>
      </c>
      <c r="B39" s="7" t="s">
        <v>57</v>
      </c>
      <c r="C39" s="7" t="s">
        <v>12</v>
      </c>
      <c r="D39" s="7" t="s">
        <v>84</v>
      </c>
      <c r="E39" s="8" t="s">
        <v>80</v>
      </c>
      <c r="F39" s="9">
        <v>15885</v>
      </c>
    </row>
    <row r="40" spans="1:6" s="13" customFormat="1" ht="30.75" customHeight="1" x14ac:dyDescent="0.25">
      <c r="A40" s="6" t="s">
        <v>118</v>
      </c>
      <c r="B40" s="7" t="s">
        <v>57</v>
      </c>
      <c r="C40" s="7" t="s">
        <v>12</v>
      </c>
      <c r="D40" s="7" t="s">
        <v>86</v>
      </c>
      <c r="E40" s="8" t="s">
        <v>85</v>
      </c>
      <c r="F40" s="9">
        <v>10050</v>
      </c>
    </row>
    <row r="41" spans="1:6" s="13" customFormat="1" ht="30.75" customHeight="1" x14ac:dyDescent="0.25">
      <c r="A41" s="6" t="s">
        <v>126</v>
      </c>
      <c r="B41" s="7" t="s">
        <v>82</v>
      </c>
      <c r="C41" s="7" t="s">
        <v>12</v>
      </c>
      <c r="D41" s="7" t="s">
        <v>81</v>
      </c>
      <c r="E41" s="8" t="s">
        <v>132</v>
      </c>
      <c r="F41" s="9">
        <v>50000</v>
      </c>
    </row>
    <row r="42" spans="1:6" s="13" customFormat="1" ht="30.75" customHeight="1" x14ac:dyDescent="0.25">
      <c r="A42" s="6" t="s">
        <v>121</v>
      </c>
      <c r="B42" s="7" t="s">
        <v>63</v>
      </c>
      <c r="C42" s="7" t="s">
        <v>12</v>
      </c>
      <c r="D42" s="7" t="s">
        <v>62</v>
      </c>
      <c r="E42" s="8" t="s">
        <v>56</v>
      </c>
      <c r="F42" s="9">
        <v>50000</v>
      </c>
    </row>
    <row r="43" spans="1:6" s="13" customFormat="1" ht="30.75" customHeight="1" x14ac:dyDescent="0.25">
      <c r="A43" s="6" t="s">
        <v>115</v>
      </c>
      <c r="B43" s="7" t="s">
        <v>50</v>
      </c>
      <c r="C43" s="7" t="s">
        <v>51</v>
      </c>
      <c r="D43" s="7" t="s">
        <v>49</v>
      </c>
      <c r="E43" s="8" t="s">
        <v>31</v>
      </c>
      <c r="F43" s="9">
        <v>23019</v>
      </c>
    </row>
    <row r="44" spans="1:6" s="13" customFormat="1" ht="30.75" customHeight="1" x14ac:dyDescent="0.25">
      <c r="A44" s="6" t="s">
        <v>114</v>
      </c>
      <c r="B44" s="7" t="s">
        <v>46</v>
      </c>
      <c r="C44" s="7" t="s">
        <v>19</v>
      </c>
      <c r="D44" s="7" t="s">
        <v>47</v>
      </c>
      <c r="E44" s="8" t="s">
        <v>45</v>
      </c>
      <c r="F44" s="9">
        <v>2500</v>
      </c>
    </row>
    <row r="45" spans="1:6" s="13" customFormat="1" ht="30.75" customHeight="1" x14ac:dyDescent="0.25">
      <c r="A45" s="6" t="s">
        <v>114</v>
      </c>
      <c r="B45" s="7" t="s">
        <v>46</v>
      </c>
      <c r="C45" s="7" t="s">
        <v>19</v>
      </c>
      <c r="D45" s="7" t="s">
        <v>48</v>
      </c>
      <c r="E45" s="8" t="s">
        <v>35</v>
      </c>
      <c r="F45" s="9">
        <v>6709</v>
      </c>
    </row>
    <row r="46" spans="1:6" s="13" customFormat="1" ht="30.75" customHeight="1" x14ac:dyDescent="0.25">
      <c r="A46" s="6" t="s">
        <v>114</v>
      </c>
      <c r="B46" s="7" t="s">
        <v>46</v>
      </c>
      <c r="C46" s="7" t="s">
        <v>19</v>
      </c>
      <c r="D46" s="7" t="s">
        <v>55</v>
      </c>
      <c r="E46" s="8" t="s">
        <v>38</v>
      </c>
      <c r="F46" s="9">
        <v>23342</v>
      </c>
    </row>
    <row r="47" spans="1:6" s="13" customFormat="1" ht="30.75" customHeight="1" x14ac:dyDescent="0.25">
      <c r="A47" s="6" t="s">
        <v>114</v>
      </c>
      <c r="B47" s="7" t="s">
        <v>71</v>
      </c>
      <c r="C47" s="7" t="s">
        <v>19</v>
      </c>
      <c r="D47" s="7" t="s">
        <v>70</v>
      </c>
      <c r="E47" s="8" t="s">
        <v>56</v>
      </c>
      <c r="F47" s="9">
        <v>18265</v>
      </c>
    </row>
    <row r="48" spans="1:6" s="13" customFormat="1" ht="30.75" customHeight="1" x14ac:dyDescent="0.25">
      <c r="A48" s="6" t="s">
        <v>123</v>
      </c>
      <c r="B48" s="7" t="s">
        <v>75</v>
      </c>
      <c r="C48" s="7" t="s">
        <v>8</v>
      </c>
      <c r="D48" s="7" t="s">
        <v>74</v>
      </c>
      <c r="E48" s="8" t="s">
        <v>16</v>
      </c>
      <c r="F48" s="9">
        <v>5724</v>
      </c>
    </row>
    <row r="49" spans="1:7" s="13" customFormat="1" ht="30.75" customHeight="1" x14ac:dyDescent="0.25">
      <c r="A49" s="6" t="s">
        <v>105</v>
      </c>
      <c r="B49" s="14" t="s">
        <v>11</v>
      </c>
      <c r="C49" s="14" t="s">
        <v>12</v>
      </c>
      <c r="D49" s="14" t="s">
        <v>10</v>
      </c>
      <c r="E49" s="8" t="s">
        <v>21</v>
      </c>
      <c r="F49" s="9">
        <v>6202</v>
      </c>
    </row>
    <row r="50" spans="1:7" s="13" customFormat="1" ht="30.75" customHeight="1" x14ac:dyDescent="0.25">
      <c r="A50" s="6" t="s">
        <v>105</v>
      </c>
      <c r="B50" s="7" t="s">
        <v>11</v>
      </c>
      <c r="C50" s="7" t="s">
        <v>12</v>
      </c>
      <c r="D50" s="7" t="s">
        <v>88</v>
      </c>
      <c r="E50" s="8" t="s">
        <v>56</v>
      </c>
      <c r="F50" s="9">
        <v>24305</v>
      </c>
    </row>
    <row r="51" spans="1:7" s="13" customFormat="1" ht="30.75" customHeight="1" x14ac:dyDescent="0.25">
      <c r="A51" s="6" t="s">
        <v>124</v>
      </c>
      <c r="B51" s="7" t="s">
        <v>77</v>
      </c>
      <c r="C51" s="7" t="s">
        <v>12</v>
      </c>
      <c r="D51" s="7" t="s">
        <v>76</v>
      </c>
      <c r="E51" s="8" t="s">
        <v>31</v>
      </c>
      <c r="F51" s="9">
        <v>25050</v>
      </c>
    </row>
    <row r="52" spans="1:7" s="13" customFormat="1" ht="30.75" customHeight="1" x14ac:dyDescent="0.25">
      <c r="A52" s="6" t="s">
        <v>124</v>
      </c>
      <c r="B52" s="7" t="s">
        <v>77</v>
      </c>
      <c r="C52" s="7" t="s">
        <v>12</v>
      </c>
      <c r="D52" s="7" t="s">
        <v>89</v>
      </c>
      <c r="E52" s="8" t="s">
        <v>2</v>
      </c>
      <c r="F52" s="9">
        <v>10505</v>
      </c>
    </row>
    <row r="53" spans="1:7" s="13" customFormat="1" ht="30.75" customHeight="1" x14ac:dyDescent="0.25">
      <c r="A53" s="6" t="s">
        <v>109</v>
      </c>
      <c r="B53" s="7" t="s">
        <v>30</v>
      </c>
      <c r="C53" s="7" t="s">
        <v>12</v>
      </c>
      <c r="D53" s="7" t="s">
        <v>29</v>
      </c>
      <c r="E53" s="8" t="s">
        <v>2</v>
      </c>
      <c r="F53" s="9">
        <v>4940</v>
      </c>
    </row>
    <row r="54" spans="1:7" s="13" customFormat="1" ht="30.75" customHeight="1" x14ac:dyDescent="0.25">
      <c r="A54" s="6" t="s">
        <v>109</v>
      </c>
      <c r="B54" s="7" t="s">
        <v>30</v>
      </c>
      <c r="C54" s="7" t="s">
        <v>12</v>
      </c>
      <c r="D54" s="7" t="s">
        <v>83</v>
      </c>
      <c r="E54" s="8" t="s">
        <v>31</v>
      </c>
      <c r="F54" s="9">
        <v>14000</v>
      </c>
    </row>
    <row r="55" spans="1:7" s="13" customFormat="1" ht="30.75" customHeight="1" x14ac:dyDescent="0.25">
      <c r="A55" s="6" t="s">
        <v>102</v>
      </c>
      <c r="B55" s="7" t="s">
        <v>4</v>
      </c>
      <c r="C55" s="7" t="s">
        <v>5</v>
      </c>
      <c r="D55" s="7" t="s">
        <v>3</v>
      </c>
      <c r="E55" s="8" t="s">
        <v>2</v>
      </c>
      <c r="F55" s="9">
        <v>8725</v>
      </c>
      <c r="G55" s="10"/>
    </row>
    <row r="56" spans="1:7" s="13" customFormat="1" ht="30.75" customHeight="1" x14ac:dyDescent="0.25">
      <c r="A56" s="6" t="s">
        <v>113</v>
      </c>
      <c r="B56" s="7" t="s">
        <v>44</v>
      </c>
      <c r="C56" s="7" t="s">
        <v>12</v>
      </c>
      <c r="D56" s="7" t="s">
        <v>43</v>
      </c>
      <c r="E56" s="8" t="s">
        <v>31</v>
      </c>
      <c r="F56" s="9">
        <v>16000</v>
      </c>
    </row>
    <row r="57" spans="1:7" s="10" customFormat="1" ht="30.75" customHeight="1" x14ac:dyDescent="0.25">
      <c r="A57" s="6" t="s">
        <v>116</v>
      </c>
      <c r="B57" s="7" t="s">
        <v>131</v>
      </c>
      <c r="C57" s="7" t="s">
        <v>34</v>
      </c>
      <c r="D57" s="7" t="s">
        <v>52</v>
      </c>
      <c r="E57" s="8" t="s">
        <v>16</v>
      </c>
      <c r="F57" s="9">
        <v>15000</v>
      </c>
      <c r="G57" s="13"/>
    </row>
    <row r="58" spans="1:7" s="12" customFormat="1" ht="31.5" customHeight="1" x14ac:dyDescent="0.25">
      <c r="A58" s="16" t="s">
        <v>133</v>
      </c>
      <c r="B58" s="5"/>
      <c r="C58" s="5"/>
      <c r="D58" s="5"/>
      <c r="E58" s="5"/>
      <c r="F58" s="11">
        <f>SUM(F10:F57)</f>
        <v>959578</v>
      </c>
    </row>
  </sheetData>
  <sortState xmlns:xlrd2="http://schemas.microsoft.com/office/spreadsheetml/2017/richdata2" ref="A10:F19">
    <sortCondition ref="A44"/>
  </sortState>
  <mergeCells count="3">
    <mergeCell ref="A3:F3"/>
    <mergeCell ref="A4:F4"/>
    <mergeCell ref="A6:F6"/>
  </mergeCells>
  <pageMargins left="0.7" right="0.7" top="0.75" bottom="0.75" header="0.3" footer="0.3"/>
  <pageSetup paperSize="9"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370c9be-83ad-45cd-9cfc-5dd3e8ae7062">KYMJH5WWQSST-1469639561-237677</_dlc_DocId>
    <_dlc_DocIdUrl xmlns="1370c9be-83ad-45cd-9cfc-5dd3e8ae7062">
      <Url>https://swissfilms.sharepoint.com/sites/File_Store/_layouts/15/DocIdRedir.aspx?ID=KYMJH5WWQSST-1469639561-237677</Url>
      <Description>KYMJH5WWQSST-1469639561-237677</Description>
    </_dlc_DocIdUrl>
    <lcf76f155ced4ddcb4097134ff3c332f xmlns="ae16a036-d747-47ad-8edd-b7941866b124">
      <Terms xmlns="http://schemas.microsoft.com/office/infopath/2007/PartnerControls"/>
    </lcf76f155ced4ddcb4097134ff3c332f>
    <TaxCatchAll xmlns="1370c9be-83ad-45cd-9cfc-5dd3e8ae70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0D119556F154FB35891C1B216703C" ma:contentTypeVersion="17" ma:contentTypeDescription="Create a new document." ma:contentTypeScope="" ma:versionID="0f7a54b71e473ce0952b6d16efb0790b">
  <xsd:schema xmlns:xsd="http://www.w3.org/2001/XMLSchema" xmlns:xs="http://www.w3.org/2001/XMLSchema" xmlns:p="http://schemas.microsoft.com/office/2006/metadata/properties" xmlns:ns2="1370c9be-83ad-45cd-9cfc-5dd3e8ae7062" xmlns:ns3="ae16a036-d747-47ad-8edd-b7941866b124" targetNamespace="http://schemas.microsoft.com/office/2006/metadata/properties" ma:root="true" ma:fieldsID="4e641bd04b997e1c07cf2661d88c8a8a" ns2:_="" ns3:_="">
    <xsd:import namespace="1370c9be-83ad-45cd-9cfc-5dd3e8ae7062"/>
    <xsd:import namespace="ae16a036-d747-47ad-8edd-b7941866b12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0c9be-83ad-45cd-9cfc-5dd3e8ae706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0503d38-4681-4d2c-bc72-ccad5771b46c}" ma:internalName="TaxCatchAll" ma:showField="CatchAllData" ma:web="1370c9be-83ad-45cd-9cfc-5dd3e8ae70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6a036-d747-47ad-8edd-b7941866b1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7ee8d12e-c170-4f90-ad4f-c66896bedb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2AA44-117A-4FEA-B1E9-E83BFF57A761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1370c9be-83ad-45cd-9cfc-5dd3e8ae706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e16a036-d747-47ad-8edd-b7941866b12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20D220-A0E3-434D-99AD-FE8408609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0c9be-83ad-45cd-9cfc-5dd3e8ae7062"/>
    <ds:schemaRef ds:uri="ae16a036-d747-47ad-8edd-b7941866b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40A1BC-EA91-46EC-B260-A05334B82FB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3E1D8B4-5A8A-47D2-B8D2-249D2B632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Gesuche 2022 BAK</vt:lpstr>
      <vt:lpstr>'Übersicht Gesuche 2022 BAK'!Druckbereich</vt:lpstr>
    </vt:vector>
  </TitlesOfParts>
  <Manager/>
  <Company>SWISS FILMS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Da Rin</dc:creator>
  <cp:keywords/>
  <dc:description/>
  <cp:lastModifiedBy>Hunger Franziska BAK</cp:lastModifiedBy>
  <cp:revision/>
  <cp:lastPrinted>2023-03-16T11:43:27Z</cp:lastPrinted>
  <dcterms:created xsi:type="dcterms:W3CDTF">2016-06-23T09:45:28Z</dcterms:created>
  <dcterms:modified xsi:type="dcterms:W3CDTF">2023-03-17T07:40:02Z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0x01010056F0D119556F154FB35891C1B216703C</vt:lpwstr>
  </property>
  <property fmtid="{D5CDD505-2E9C-101B-9397-08002B2CF9AE}" pid="3" name="Order">
    <vt:r8>1032000</vt:r8>
  </property>
  <property fmtid="{D5CDD505-2E9C-101B-9397-08002B2CF9AE}" pid="4" name="_dlc_DocIdItemGuid">
    <vt:lpwstr>bdd9e59e-9eed-4041-9f55-466abf6828e1</vt:lpwstr>
  </property>
  <property fmtid="{D5CDD505-2E9C-101B-9397-08002B2CF9AE}" pid="5" name="MediaServiceImageTags">
    <vt:lpwstr/>
  </property>
</Properties>
</file>