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3_Arthouse_Succes Bis_REG_534.6\2021-2024\Vorlagen ab 2023\"/>
    </mc:Choice>
  </mc:AlternateContent>
  <xr:revisionPtr revIDLastSave="0" documentId="13_ncr:1_{7D7C8D88-AA20-4C66-8073-502018EC9EE9}" xr6:coauthVersionLast="47" xr6:coauthVersionMax="47" xr10:uidLastSave="{00000000-0000-0000-0000-000000000000}"/>
  <bookViews>
    <workbookView xWindow="-27435" yWindow="510" windowWidth="21600" windowHeight="11265" tabRatio="605" xr2:uid="{00000000-000D-0000-FFFF-FFFF00000000}"/>
  </bookViews>
  <sheets>
    <sheet name="Abrechnung Vielfaltsprämie AF" sheetId="1" r:id="rId1"/>
  </sheets>
  <definedNames>
    <definedName name="Datenträger">#REF!</definedName>
    <definedName name="_xlnm.Print_Area" localSheetId="0">'Abrechnung Vielfaltsprämie AF'!$A$1:$L$43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17" i="1"/>
  <c r="K19" i="1" s="1"/>
  <c r="K23" i="1" s="1"/>
  <c r="K25" i="1" l="1"/>
  <c r="K16" i="1"/>
  <c r="K15" i="1"/>
  <c r="K14" i="1"/>
  <c r="K22" i="1" l="1"/>
  <c r="J24" i="1" l="1"/>
  <c r="J25" i="1" s="1"/>
  <c r="J26" i="1" s="1"/>
</calcChain>
</file>

<file path=xl/sharedStrings.xml><?xml version="1.0" encoding="utf-8"?>
<sst xmlns="http://schemas.openxmlformats.org/spreadsheetml/2006/main" count="40" uniqueCount="40">
  <si>
    <t>Anmeldeformular für Anerkennung als SUCCES CINEMA Referenzfilm</t>
  </si>
  <si>
    <r>
      <t>Gesuch um Kinostartförderung für Schweizer Filme mit Schweizer Regie</t>
    </r>
    <r>
      <rPr>
        <b/>
        <vertAlign val="superscript"/>
        <sz val="14"/>
        <color indexed="9"/>
        <rFont val="Arial"/>
        <family val="2"/>
      </rPr>
      <t>1</t>
    </r>
  </si>
  <si>
    <t xml:space="preserve">     Ort und Datum       </t>
  </si>
  <si>
    <t>Unterschrift</t>
  </si>
  <si>
    <t>Anzahl Vorstellungen</t>
  </si>
  <si>
    <t>Total Anzahl Eintritte</t>
  </si>
  <si>
    <t xml:space="preserve">Total Anzahl Vorstellungen </t>
  </si>
  <si>
    <t>Im Zweifelsfall sind die bei ProCinema erfassten und vom Bundesamt für Statistik beglaubigten Eintritte massgebend.</t>
  </si>
  <si>
    <t>Weitere Belege können zur Berechnung der Förderbeiträge verlangt werden</t>
  </si>
  <si>
    <t>Startdatum</t>
  </si>
  <si>
    <t xml:space="preserve">Deutschschweiz  </t>
  </si>
  <si>
    <t xml:space="preserve">Romandie  </t>
  </si>
  <si>
    <t xml:space="preserve">Tessin  </t>
  </si>
  <si>
    <t>1. Kinoabrechnungen oder Rekap-Liste von ProCinema für alle anrechenbaren Vorstellungen</t>
  </si>
  <si>
    <t xml:space="preserve">Verleihfirma  </t>
  </si>
  <si>
    <t xml:space="preserve">Filmtitel  </t>
  </si>
  <si>
    <t>b. Verleihkosten</t>
  </si>
  <si>
    <t>Beilagen bei Abrechnung:</t>
  </si>
  <si>
    <t>Einreichung beim BAK: spätestens 15 Monate nach Kinostart</t>
  </si>
  <si>
    <t xml:space="preserve"> Bundesamt für Kultur, Sektion Film, Auswertung und Angebotsvielfalt, Hallwylstrasse 15, 3003 Bern, Tel 058 462 92 71, e-mail: diversite-cinema@bak.admin.ch</t>
  </si>
  <si>
    <t>a. Übersicht Kinoauswertung</t>
  </si>
  <si>
    <t>2. Belegexemplar des Films (DVD/digital), gem. Art. 70 FiFV</t>
  </si>
  <si>
    <t>3. Artwork (Poster, Flyer, Karten, etc.) gem. Art. 62 FiFV</t>
  </si>
  <si>
    <t xml:space="preserve">4. Nachweis über barrierefreie Vorführung in jeder Sprachregion, gem. Art.65  </t>
  </si>
  <si>
    <t>Total Verleihkosten</t>
  </si>
  <si>
    <t>Sockelbeitrag</t>
  </si>
  <si>
    <t>Prämien für Sprachregionen</t>
  </si>
  <si>
    <t>Prämien für Vorstellungen</t>
  </si>
  <si>
    <t>Förderbeitrag Brutto</t>
  </si>
  <si>
    <t>Kürzung Eintritte</t>
  </si>
  <si>
    <t>Vielfaltsprämie</t>
  </si>
  <si>
    <t>Orte</t>
  </si>
  <si>
    <t>Anzahl Orte</t>
  </si>
  <si>
    <t>Die Verleihfirma bestätigt, dass die Kinoauswertung abgeschlossen ist.</t>
  </si>
  <si>
    <t>Abrechnung Vielfaltsprämie für den Verleih von ausländischen Arthouse-Filmen</t>
  </si>
  <si>
    <t>Ab 3 Orten, 50 Vorstellungen</t>
  </si>
  <si>
    <t>Ab 2 Orten, 25 Vorstellungen</t>
  </si>
  <si>
    <t xml:space="preserve">Ab 14 Vorstellungen </t>
  </si>
  <si>
    <t xml:space="preserve">Anzugeben sind nur Kosten von Dritten, die nicht bereits im Rahmen der Herstellung des Films geleistet oder subventioniert worden sind </t>
  </si>
  <si>
    <t>und die nicht von Kinos übernommen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</si>
</sst>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;_ * \-#,##0_ ;_ * &quot;-&quot;??_ ;_ @_ "/>
    <numFmt numFmtId="166" formatCode="&quot;Fr.&quot;\ #,##0.00"/>
  </numFmts>
  <fonts count="2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14"/>
      <color indexed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2" borderId="0" xfId="0" applyFont="1" applyFill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Border="1" applyProtection="1"/>
    <xf numFmtId="0" fontId="3" fillId="0" borderId="0" xfId="0" applyFont="1" applyFill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3" fillId="0" borderId="0" xfId="0" applyFont="1" applyFill="1" applyBorder="1" applyProtection="1"/>
    <xf numFmtId="0" fontId="6" fillId="0" borderId="0" xfId="0" applyFont="1" applyFill="1" applyBorder="1" applyProtection="1"/>
    <xf numFmtId="0" fontId="6" fillId="2" borderId="0" xfId="0" applyFont="1" applyFill="1" applyBorder="1" applyProtection="1">
      <protection locked="0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8" fillId="0" borderId="0" xfId="0" applyFont="1"/>
    <xf numFmtId="0" fontId="2" fillId="0" borderId="0" xfId="0" applyFont="1" applyFill="1" applyBorder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Border="1"/>
    <xf numFmtId="0" fontId="6" fillId="0" borderId="0" xfId="0" applyFont="1" applyFill="1" applyBorder="1"/>
    <xf numFmtId="43" fontId="6" fillId="0" borderId="0" xfId="1" applyFont="1" applyFill="1" applyBorder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4" fillId="0" borderId="0" xfId="0" applyFont="1" applyFill="1" applyBorder="1" applyAlignment="1"/>
    <xf numFmtId="0" fontId="10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1" fillId="0" borderId="0" xfId="0" applyFont="1" applyProtection="1"/>
    <xf numFmtId="165" fontId="1" fillId="0" borderId="1" xfId="1" applyNumberFormat="1" applyFont="1" applyBorder="1" applyProtection="1">
      <protection locked="0"/>
    </xf>
    <xf numFmtId="0" fontId="13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Alignment="1" applyProtection="1"/>
    <xf numFmtId="0" fontId="13" fillId="2" borderId="0" xfId="0" applyFont="1" applyFill="1" applyBorder="1" applyProtection="1"/>
    <xf numFmtId="0" fontId="1" fillId="0" borderId="0" xfId="0" applyFont="1" applyAlignment="1" applyProtection="1"/>
    <xf numFmtId="0" fontId="1" fillId="3" borderId="0" xfId="0" applyFont="1" applyFill="1" applyBorder="1" applyProtection="1"/>
    <xf numFmtId="165" fontId="1" fillId="4" borderId="1" xfId="1" applyNumberFormat="1" applyFont="1" applyFill="1" applyBorder="1" applyProtection="1"/>
    <xf numFmtId="0" fontId="13" fillId="2" borderId="0" xfId="0" applyFont="1" applyFill="1" applyBorder="1" applyAlignment="1" applyProtection="1"/>
    <xf numFmtId="14" fontId="13" fillId="2" borderId="0" xfId="0" applyNumberFormat="1" applyFont="1" applyFill="1" applyBorder="1" applyProtection="1"/>
    <xf numFmtId="165" fontId="1" fillId="0" borderId="1" xfId="1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 indent="4"/>
    </xf>
    <xf numFmtId="0" fontId="6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Protection="1"/>
    <xf numFmtId="165" fontId="1" fillId="4" borderId="2" xfId="1" applyNumberFormat="1" applyFont="1" applyFill="1" applyBorder="1" applyProtection="1"/>
    <xf numFmtId="0" fontId="6" fillId="0" borderId="0" xfId="0" applyFont="1" applyProtection="1"/>
    <xf numFmtId="0" fontId="1" fillId="0" borderId="0" xfId="0" applyFont="1" applyBorder="1" applyAlignment="1" applyProtection="1"/>
    <xf numFmtId="0" fontId="18" fillId="0" borderId="0" xfId="0" applyFont="1" applyAlignment="1" applyProtection="1"/>
    <xf numFmtId="165" fontId="1" fillId="4" borderId="3" xfId="1" applyNumberFormat="1" applyFont="1" applyFill="1" applyBorder="1" applyProtection="1"/>
    <xf numFmtId="0" fontId="18" fillId="3" borderId="0" xfId="0" applyFont="1" applyFill="1" applyBorder="1" applyProtection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shrinkToFit="1"/>
    </xf>
    <xf numFmtId="0" fontId="3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4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left" indent="4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/>
    <xf numFmtId="164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indent="2"/>
    </xf>
    <xf numFmtId="0" fontId="17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166" fontId="7" fillId="0" borderId="0" xfId="2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/>
    <xf numFmtId="4" fontId="7" fillId="0" borderId="0" xfId="2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/>
    <xf numFmtId="0" fontId="6" fillId="3" borderId="0" xfId="0" applyFont="1" applyFill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wrapText="1"/>
    </xf>
    <xf numFmtId="0" fontId="3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12" fillId="0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Protection="1"/>
    <xf numFmtId="0" fontId="5" fillId="3" borderId="0" xfId="0" quotePrefix="1" applyFont="1" applyFill="1" applyAlignment="1" applyProtection="1">
      <alignment horizontal="left"/>
    </xf>
    <xf numFmtId="165" fontId="18" fillId="3" borderId="0" xfId="0" applyNumberFormat="1" applyFont="1" applyFill="1" applyBorder="1" applyProtection="1"/>
    <xf numFmtId="0" fontId="18" fillId="3" borderId="0" xfId="1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/>
    </xf>
    <xf numFmtId="3" fontId="13" fillId="0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Protection="1"/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wrapText="1"/>
    </xf>
    <xf numFmtId="0" fontId="1" fillId="0" borderId="0" xfId="0" applyFont="1" applyBorder="1"/>
    <xf numFmtId="165" fontId="7" fillId="3" borderId="0" xfId="1" applyNumberFormat="1" applyFont="1" applyFill="1" applyBorder="1" applyAlignment="1" applyProtection="1">
      <alignment horizontal="left" vertical="center" wrapText="1"/>
    </xf>
    <xf numFmtId="9" fontId="1" fillId="4" borderId="1" xfId="3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Border="1"/>
    <xf numFmtId="0" fontId="6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Continuous"/>
    </xf>
    <xf numFmtId="165" fontId="1" fillId="4" borderId="1" xfId="1" applyNumberFormat="1" applyFont="1" applyFill="1" applyBorder="1" applyAlignment="1" applyProtection="1">
      <alignment horizontal="right"/>
    </xf>
    <xf numFmtId="165" fontId="6" fillId="4" borderId="2" xfId="1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center" shrinkToFit="1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4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20" fillId="6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</xdr:rowOff>
    </xdr:from>
    <xdr:to>
      <xdr:col>3</xdr:col>
      <xdr:colOff>1200150</xdr:colOff>
      <xdr:row>0</xdr:row>
      <xdr:rowOff>654050</xdr:rowOff>
    </xdr:to>
    <xdr:pic>
      <xdr:nvPicPr>
        <xdr:cNvPr id="1228" name="Picture 80" descr="Logo Confédération suisse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50"/>
          <a:ext cx="301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U165"/>
  <sheetViews>
    <sheetView showGridLines="0" tabSelected="1" topLeftCell="A6" zoomScaleNormal="100" zoomScaleSheetLayoutView="55" zoomScalePageLayoutView="130" workbookViewId="0">
      <selection activeCell="J21" sqref="J21:J24"/>
    </sheetView>
  </sheetViews>
  <sheetFormatPr baseColWidth="10" defaultColWidth="11.453125" defaultRowHeight="12.5" x14ac:dyDescent="0.25"/>
  <cols>
    <col min="1" max="1" width="3.81640625" style="5" customWidth="1"/>
    <col min="2" max="2" width="19.453125" style="5" customWidth="1"/>
    <col min="3" max="3" width="3.26953125" style="5" customWidth="1"/>
    <col min="4" max="4" width="19.1796875" style="5" customWidth="1"/>
    <col min="5" max="5" width="3.54296875" style="11" customWidth="1"/>
    <col min="6" max="6" width="3.81640625" style="11" customWidth="1"/>
    <col min="7" max="7" width="15.54296875" style="5" customWidth="1"/>
    <col min="8" max="8" width="20.81640625" style="5" customWidth="1"/>
    <col min="9" max="9" width="12" style="5" customWidth="1"/>
    <col min="10" max="10" width="12.1796875" style="5" customWidth="1"/>
    <col min="11" max="11" width="6.453125" style="5" customWidth="1"/>
    <col min="12" max="12" width="25.453125" style="5" customWidth="1"/>
    <col min="13" max="13" width="22.453125" style="5" customWidth="1"/>
    <col min="14" max="14" width="12.81640625" style="5" customWidth="1"/>
    <col min="15" max="16384" width="11.453125" style="5"/>
  </cols>
  <sheetData>
    <row r="1" spans="1:23" s="3" customFormat="1" ht="58.9" customHeight="1" x14ac:dyDescent="0.4">
      <c r="A1" s="148" t="s">
        <v>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74"/>
      <c r="N1" s="40"/>
      <c r="O1" s="1"/>
      <c r="P1" s="2"/>
    </row>
    <row r="2" spans="1:23" ht="13.5" hidden="1" customHeight="1" thickBot="1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"/>
      <c r="N2" s="4"/>
    </row>
    <row r="3" spans="1:23" ht="13.5" customHeight="1" x14ac:dyDescent="0.25">
      <c r="A3" s="114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6"/>
      <c r="N3" s="4"/>
    </row>
    <row r="4" spans="1:23" s="90" customFormat="1" ht="24" customHeight="1" x14ac:dyDescent="0.35">
      <c r="A4" s="149" t="s">
        <v>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S4" s="91"/>
      <c r="T4" s="91"/>
      <c r="U4" s="91"/>
      <c r="V4" s="91"/>
      <c r="W4" s="91"/>
    </row>
    <row r="5" spans="1:23" s="7" customFormat="1" ht="15" customHeight="1" x14ac:dyDescent="0.3">
      <c r="A5" s="152" t="s">
        <v>18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S5" s="15"/>
      <c r="T5" s="15"/>
      <c r="U5" s="15"/>
      <c r="V5" s="15"/>
      <c r="W5" s="15"/>
    </row>
    <row r="6" spans="1:23" s="7" customFormat="1" ht="15" customHeight="1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S6" s="15"/>
      <c r="T6" s="15"/>
      <c r="U6" s="15"/>
      <c r="V6" s="15"/>
      <c r="W6" s="15"/>
    </row>
    <row r="7" spans="1:23" s="7" customFormat="1" ht="15" customHeight="1" x14ac:dyDescent="0.4">
      <c r="A7" s="146" t="s">
        <v>14</v>
      </c>
      <c r="B7" s="147"/>
      <c r="C7" s="118"/>
      <c r="D7" s="154"/>
      <c r="E7" s="155"/>
      <c r="F7" s="155"/>
      <c r="G7" s="155"/>
      <c r="H7" s="155"/>
      <c r="I7" s="155"/>
      <c r="J7" s="156"/>
      <c r="K7" s="48"/>
      <c r="L7" s="88"/>
      <c r="S7" s="15"/>
      <c r="T7" s="15"/>
      <c r="U7" s="15"/>
      <c r="V7" s="15"/>
      <c r="W7" s="15"/>
    </row>
    <row r="8" spans="1:23" s="7" customFormat="1" ht="15" customHeight="1" x14ac:dyDescent="0.4">
      <c r="A8" s="146" t="s">
        <v>15</v>
      </c>
      <c r="B8" s="147"/>
      <c r="C8" s="118"/>
      <c r="D8" s="154"/>
      <c r="E8" s="155"/>
      <c r="F8" s="155"/>
      <c r="G8" s="155"/>
      <c r="H8" s="155"/>
      <c r="I8" s="155"/>
      <c r="J8" s="156"/>
      <c r="K8" s="48"/>
      <c r="L8" s="88"/>
      <c r="S8" s="15"/>
      <c r="T8" s="15"/>
      <c r="U8" s="15"/>
      <c r="V8" s="15"/>
      <c r="W8" s="15"/>
    </row>
    <row r="9" spans="1:23" s="12" customFormat="1" ht="15" customHeight="1" thickBot="1" x14ac:dyDescent="0.45">
      <c r="A9" s="117"/>
      <c r="B9" s="128"/>
      <c r="C9" s="128"/>
      <c r="D9" s="48"/>
      <c r="E9" s="48"/>
      <c r="F9" s="48"/>
      <c r="G9" s="48"/>
      <c r="H9" s="48"/>
      <c r="I9" s="48"/>
      <c r="J9" s="48"/>
      <c r="K9" s="48"/>
      <c r="L9" s="88"/>
      <c r="S9" s="129"/>
      <c r="T9" s="129"/>
      <c r="U9" s="129"/>
      <c r="V9" s="129"/>
      <c r="W9" s="129"/>
    </row>
    <row r="10" spans="1:23" s="7" customFormat="1" ht="15" customHeight="1" thickBot="1" x14ac:dyDescent="0.45">
      <c r="A10" s="117"/>
      <c r="B10" s="118"/>
      <c r="C10" s="130"/>
      <c r="D10" s="126" t="s">
        <v>33</v>
      </c>
      <c r="E10" s="119"/>
      <c r="F10" s="119"/>
      <c r="G10" s="119"/>
      <c r="H10" s="119"/>
      <c r="I10" s="119"/>
      <c r="J10" s="48"/>
      <c r="K10" s="48"/>
      <c r="L10" s="88"/>
      <c r="S10" s="15"/>
      <c r="T10" s="15"/>
      <c r="U10" s="15"/>
      <c r="V10" s="15"/>
      <c r="W10" s="15"/>
    </row>
    <row r="11" spans="1:23" s="7" customFormat="1" ht="15" customHeight="1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S11" s="15"/>
      <c r="T11" s="15"/>
      <c r="U11" s="15"/>
      <c r="V11" s="15"/>
      <c r="W11" s="15"/>
    </row>
    <row r="12" spans="1:23" s="106" customFormat="1" ht="18" customHeight="1" x14ac:dyDescent="0.4">
      <c r="A12" s="172" t="s">
        <v>20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S12" s="107"/>
      <c r="T12" s="107"/>
      <c r="U12" s="107"/>
      <c r="V12" s="107"/>
      <c r="W12" s="107"/>
    </row>
    <row r="13" spans="1:23" s="134" customFormat="1" ht="24" customHeight="1" x14ac:dyDescent="0.3">
      <c r="A13" s="77"/>
      <c r="B13" s="78"/>
      <c r="C13" s="78"/>
      <c r="D13" s="133" t="s">
        <v>32</v>
      </c>
      <c r="E13" s="151" t="s">
        <v>31</v>
      </c>
      <c r="F13" s="151"/>
      <c r="G13" s="151"/>
      <c r="H13" s="133"/>
      <c r="I13" s="133" t="s">
        <v>9</v>
      </c>
      <c r="J13" s="133" t="s">
        <v>4</v>
      </c>
      <c r="K13" s="78"/>
      <c r="L13" s="52"/>
      <c r="S13" s="15"/>
      <c r="T13" s="15"/>
      <c r="U13" s="15"/>
      <c r="V13" s="15"/>
      <c r="W13" s="15"/>
    </row>
    <row r="14" spans="1:23" s="134" customFormat="1" ht="15" customHeight="1" x14ac:dyDescent="0.3">
      <c r="A14" s="80"/>
      <c r="B14" s="79" t="s">
        <v>10</v>
      </c>
      <c r="C14" s="79"/>
      <c r="D14" s="51"/>
      <c r="E14" s="174"/>
      <c r="F14" s="175"/>
      <c r="G14" s="175"/>
      <c r="H14" s="176"/>
      <c r="I14" s="73"/>
      <c r="J14" s="54"/>
      <c r="K14" s="60" t="str">
        <f>IF(AND(D14&gt;=3,J14&gt;=50),"D","")</f>
        <v/>
      </c>
      <c r="L14" s="135" t="s">
        <v>35</v>
      </c>
      <c r="S14" s="15"/>
      <c r="T14" s="15"/>
      <c r="U14" s="15"/>
      <c r="V14" s="15"/>
      <c r="W14" s="15"/>
    </row>
    <row r="15" spans="1:23" s="134" customFormat="1" ht="15" customHeight="1" x14ac:dyDescent="0.3">
      <c r="A15" s="80"/>
      <c r="B15" s="79" t="s">
        <v>11</v>
      </c>
      <c r="C15" s="79"/>
      <c r="D15" s="51"/>
      <c r="E15" s="174"/>
      <c r="F15" s="175"/>
      <c r="G15" s="175"/>
      <c r="H15" s="176"/>
      <c r="I15" s="73"/>
      <c r="J15" s="54"/>
      <c r="K15" s="60" t="str">
        <f>IF(AND(D15&gt;=2,J15&gt;=25),"F","")</f>
        <v/>
      </c>
      <c r="L15" s="135" t="s">
        <v>36</v>
      </c>
      <c r="S15" s="15"/>
      <c r="T15" s="15"/>
      <c r="U15" s="15"/>
      <c r="V15" s="15"/>
      <c r="W15" s="15"/>
    </row>
    <row r="16" spans="1:23" s="134" customFormat="1" ht="15" customHeight="1" x14ac:dyDescent="0.3">
      <c r="A16" s="80"/>
      <c r="B16" s="79" t="s">
        <v>12</v>
      </c>
      <c r="C16" s="79"/>
      <c r="D16" s="51"/>
      <c r="E16" s="174"/>
      <c r="F16" s="175"/>
      <c r="G16" s="175"/>
      <c r="H16" s="176"/>
      <c r="I16" s="73"/>
      <c r="J16" s="54"/>
      <c r="K16" s="60" t="str">
        <f>IF(J16&gt;=14,"I","")</f>
        <v/>
      </c>
      <c r="L16" s="135" t="s">
        <v>37</v>
      </c>
      <c r="S16" s="15"/>
      <c r="T16" s="15"/>
      <c r="U16" s="15"/>
      <c r="V16" s="15"/>
      <c r="W16" s="15"/>
    </row>
    <row r="17" spans="1:45" s="134" customFormat="1" ht="15" customHeight="1" x14ac:dyDescent="0.3">
      <c r="A17" s="55"/>
      <c r="B17" s="56"/>
      <c r="C17" s="56"/>
      <c r="D17" s="57"/>
      <c r="E17" s="58"/>
      <c r="F17" s="58"/>
      <c r="G17" s="59"/>
      <c r="H17" s="53"/>
      <c r="I17" s="55" t="s">
        <v>6</v>
      </c>
      <c r="J17" s="71">
        <f>J14+J15+J16</f>
        <v>0</v>
      </c>
      <c r="K17" s="93"/>
      <c r="L17" s="49"/>
      <c r="S17" s="15"/>
      <c r="T17" s="15"/>
      <c r="U17" s="15"/>
      <c r="V17" s="15"/>
      <c r="W17" s="15"/>
    </row>
    <row r="18" spans="1:45" s="134" customFormat="1" ht="15" customHeight="1" x14ac:dyDescent="0.3">
      <c r="A18" s="55"/>
      <c r="B18" s="61"/>
      <c r="C18" s="61"/>
      <c r="D18" s="62"/>
      <c r="E18" s="58"/>
      <c r="F18" s="58"/>
      <c r="G18" s="59"/>
      <c r="H18" s="59"/>
      <c r="I18" s="59"/>
      <c r="J18" s="59"/>
      <c r="K18" s="50"/>
      <c r="L18" s="49"/>
      <c r="S18" s="15"/>
      <c r="T18" s="15"/>
      <c r="U18" s="15"/>
      <c r="V18" s="15"/>
      <c r="W18" s="15"/>
    </row>
    <row r="19" spans="1:45" s="134" customFormat="1" ht="15" customHeight="1" x14ac:dyDescent="0.3">
      <c r="A19" s="55"/>
      <c r="B19" s="61"/>
      <c r="C19" s="61"/>
      <c r="D19" s="57"/>
      <c r="E19" s="58"/>
      <c r="F19" s="58"/>
      <c r="G19" s="59"/>
      <c r="H19" s="53"/>
      <c r="I19" s="55" t="s">
        <v>5</v>
      </c>
      <c r="J19" s="63"/>
      <c r="K19" s="60">
        <f>MIN(J17,ROUND(J19/10,0))</f>
        <v>0</v>
      </c>
      <c r="L19" s="49"/>
      <c r="S19" s="15"/>
      <c r="T19" s="15"/>
      <c r="U19" s="15"/>
      <c r="V19" s="15"/>
      <c r="W19" s="15"/>
    </row>
    <row r="20" spans="1:45" s="134" customFormat="1" ht="15" customHeight="1" x14ac:dyDescent="0.3">
      <c r="A20" s="65"/>
      <c r="B20" s="56"/>
      <c r="C20" s="56"/>
      <c r="D20" s="66"/>
      <c r="E20" s="50"/>
      <c r="F20" s="50"/>
      <c r="G20" s="59"/>
      <c r="H20" s="50"/>
      <c r="I20" s="65"/>
      <c r="J20" s="50"/>
      <c r="K20" s="50"/>
      <c r="L20" s="49"/>
      <c r="S20" s="15"/>
      <c r="T20" s="15"/>
      <c r="U20" s="15"/>
      <c r="V20" s="15"/>
      <c r="W20" s="15"/>
    </row>
    <row r="21" spans="1:45" s="134" customFormat="1" ht="15" customHeight="1" x14ac:dyDescent="0.3">
      <c r="A21" s="55"/>
      <c r="B21" s="76"/>
      <c r="C21" s="76"/>
      <c r="D21" s="76"/>
      <c r="E21" s="58"/>
      <c r="F21" s="58"/>
      <c r="G21" s="49"/>
      <c r="H21" s="49"/>
      <c r="I21" s="64" t="s">
        <v>25</v>
      </c>
      <c r="J21" s="60">
        <f>IF(J19&gt;=2000,10000,0)</f>
        <v>0</v>
      </c>
      <c r="K21" s="93"/>
      <c r="L21" s="123"/>
      <c r="S21" s="15"/>
      <c r="T21" s="15"/>
      <c r="U21" s="15"/>
      <c r="V21" s="15"/>
      <c r="W21" s="15"/>
    </row>
    <row r="22" spans="1:45" s="134" customFormat="1" ht="15" customHeight="1" x14ac:dyDescent="0.3">
      <c r="A22" s="76"/>
      <c r="B22" s="76"/>
      <c r="C22" s="76"/>
      <c r="D22" s="76"/>
      <c r="E22" s="76"/>
      <c r="F22" s="76"/>
      <c r="G22" s="81"/>
      <c r="H22" s="49"/>
      <c r="I22" s="64" t="s">
        <v>26</v>
      </c>
      <c r="J22" s="60">
        <f>IF(J21&gt;0,IF(K22="DFI",10000,IF(K22="DF",7000,IF(K22="DI",3000,IF(K22="FI",3000,0)))),0)</f>
        <v>0</v>
      </c>
      <c r="K22" s="60" t="str">
        <f>K14&amp;K15&amp;K16</f>
        <v/>
      </c>
      <c r="L22" s="122"/>
      <c r="S22" s="15"/>
      <c r="T22" s="15"/>
      <c r="U22" s="15"/>
      <c r="V22" s="15"/>
      <c r="W22" s="15"/>
    </row>
    <row r="23" spans="1:45" s="134" customFormat="1" ht="15" customHeight="1" x14ac:dyDescent="0.3">
      <c r="A23" s="53"/>
      <c r="B23" s="53"/>
      <c r="C23" s="53"/>
      <c r="D23" s="49"/>
      <c r="E23" s="49"/>
      <c r="F23" s="49"/>
      <c r="G23" s="49"/>
      <c r="H23" s="49"/>
      <c r="I23" s="64" t="s">
        <v>27</v>
      </c>
      <c r="J23" s="60">
        <f>IF(J21&gt;0,MAX(0,(K23-300)/100*7000,0),0)</f>
        <v>0</v>
      </c>
      <c r="K23" s="60">
        <f>IF(K19&gt;=500,500,IF(K19&gt;=400,400,0))</f>
        <v>0</v>
      </c>
      <c r="L23" s="124"/>
      <c r="S23" s="15"/>
      <c r="T23" s="15"/>
      <c r="U23" s="15"/>
      <c r="V23" s="15"/>
      <c r="W23" s="15"/>
    </row>
    <row r="24" spans="1:45" s="134" customFormat="1" ht="15" customHeight="1" thickBot="1" x14ac:dyDescent="0.35">
      <c r="A24" s="53"/>
      <c r="B24" s="53"/>
      <c r="C24" s="53"/>
      <c r="D24" s="49"/>
      <c r="E24" s="49"/>
      <c r="F24" s="49"/>
      <c r="G24" s="69"/>
      <c r="H24" s="69"/>
      <c r="I24" s="55" t="s">
        <v>28</v>
      </c>
      <c r="J24" s="67">
        <f>J23+J22+J21</f>
        <v>0</v>
      </c>
      <c r="K24" s="93"/>
      <c r="L24" s="72"/>
      <c r="S24" s="15"/>
      <c r="T24" s="15"/>
      <c r="U24" s="15"/>
      <c r="V24" s="15"/>
      <c r="W24" s="15"/>
    </row>
    <row r="25" spans="1:45" s="96" customFormat="1" ht="15" customHeight="1" thickTop="1" x14ac:dyDescent="0.3">
      <c r="A25" s="68"/>
      <c r="B25" s="49"/>
      <c r="C25" s="49"/>
      <c r="D25" s="68"/>
      <c r="E25" s="64"/>
      <c r="F25" s="76"/>
      <c r="G25" s="64"/>
      <c r="H25" s="76"/>
      <c r="I25" s="64" t="s">
        <v>29</v>
      </c>
      <c r="J25" s="144">
        <f>-J24*K25</f>
        <v>0</v>
      </c>
      <c r="K25" s="136">
        <f>MAX(0,MIN(5,ROUNDDOWN((J19-10000)/10000,0)))/5</f>
        <v>0</v>
      </c>
      <c r="L25" s="125"/>
      <c r="M25" s="134"/>
      <c r="N25" s="137"/>
    </row>
    <row r="26" spans="1:45" s="14" customFormat="1" ht="15" customHeight="1" thickBot="1" x14ac:dyDescent="0.35">
      <c r="A26" s="68"/>
      <c r="B26" s="49"/>
      <c r="C26" s="49"/>
      <c r="D26" s="68"/>
      <c r="E26" s="55"/>
      <c r="F26" s="76"/>
      <c r="G26" s="55"/>
      <c r="H26" s="76"/>
      <c r="I26" s="55" t="s">
        <v>30</v>
      </c>
      <c r="J26" s="145">
        <f>J24+J25</f>
        <v>0</v>
      </c>
      <c r="K26" s="94"/>
      <c r="L26" s="138"/>
      <c r="M26" s="134"/>
      <c r="N26" s="139"/>
      <c r="P26" s="49"/>
      <c r="Q26" s="10"/>
      <c r="R26" s="10"/>
      <c r="S26" s="17"/>
      <c r="T26" s="17"/>
      <c r="U26" s="17"/>
      <c r="V26" s="53"/>
      <c r="W26" s="53"/>
    </row>
    <row r="27" spans="1:45" s="14" customFormat="1" ht="14.25" customHeight="1" thickTop="1" x14ac:dyDescent="0.3">
      <c r="A27" s="68"/>
      <c r="B27" s="49"/>
      <c r="C27" s="49"/>
      <c r="D27" s="68"/>
      <c r="E27" s="82"/>
      <c r="F27" s="56"/>
      <c r="G27" s="66"/>
      <c r="H27" s="66"/>
      <c r="I27" s="138"/>
      <c r="J27" s="50"/>
      <c r="K27" s="50"/>
      <c r="L27" s="138"/>
      <c r="M27" s="134"/>
      <c r="N27" s="139"/>
      <c r="P27" s="49"/>
      <c r="Q27" s="10"/>
      <c r="R27" s="10"/>
      <c r="S27" s="17"/>
      <c r="T27" s="17"/>
      <c r="U27" s="17"/>
      <c r="V27" s="53"/>
      <c r="W27" s="53"/>
    </row>
    <row r="28" spans="1:45" s="53" customFormat="1" ht="15" customHeight="1" x14ac:dyDescent="0.3">
      <c r="A28" s="173" t="s">
        <v>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34"/>
      <c r="N28" s="139"/>
      <c r="P28" s="49"/>
      <c r="Q28" s="10"/>
      <c r="R28" s="10"/>
      <c r="S28" s="134"/>
      <c r="T28" s="134"/>
      <c r="U28" s="96"/>
    </row>
    <row r="29" spans="1:45" s="19" customFormat="1" ht="13" x14ac:dyDescent="0.3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7"/>
      <c r="N29" s="7"/>
      <c r="P29" s="12"/>
      <c r="Q29" s="10"/>
      <c r="R29" s="10"/>
      <c r="S29" s="10"/>
      <c r="T29" s="10"/>
      <c r="U29" s="18"/>
    </row>
    <row r="30" spans="1:45" s="19" customFormat="1" ht="18" customHeight="1" x14ac:dyDescent="0.4">
      <c r="A30" s="177" t="s">
        <v>16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7"/>
      <c r="N30" s="7"/>
      <c r="P30" s="12"/>
      <c r="Q30" s="10"/>
      <c r="R30" s="10"/>
      <c r="S30" s="10"/>
      <c r="T30" s="10"/>
      <c r="U30" s="18"/>
    </row>
    <row r="31" spans="1:45" ht="15.5" x14ac:dyDescent="0.35">
      <c r="A31" s="83"/>
      <c r="B31" s="84"/>
      <c r="C31" s="84"/>
      <c r="D31" s="85"/>
      <c r="E31" s="16"/>
      <c r="F31" s="86"/>
      <c r="G31" s="87"/>
      <c r="H31" s="120" t="s">
        <v>24</v>
      </c>
      <c r="I31" s="86"/>
      <c r="J31" s="127"/>
      <c r="K31" s="97"/>
      <c r="L31" s="70"/>
      <c r="M31" s="11"/>
      <c r="N31" s="20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</row>
    <row r="32" spans="1:45" s="53" customFormat="1" ht="15" customHeight="1" x14ac:dyDescent="0.3">
      <c r="A32" s="173" t="s">
        <v>38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34"/>
      <c r="N32" s="139"/>
      <c r="P32" s="49"/>
      <c r="Q32" s="10"/>
      <c r="R32" s="10"/>
      <c r="S32" s="134"/>
      <c r="T32" s="134"/>
      <c r="U32" s="96"/>
    </row>
    <row r="33" spans="1:47" s="53" customFormat="1" ht="15" customHeight="1" x14ac:dyDescent="0.3">
      <c r="A33" s="132" t="s">
        <v>39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4"/>
      <c r="N33" s="139"/>
      <c r="P33" s="49"/>
      <c r="Q33" s="10"/>
      <c r="R33" s="10"/>
      <c r="S33" s="134"/>
      <c r="T33" s="134"/>
      <c r="U33" s="96"/>
    </row>
    <row r="34" spans="1:47" ht="15" customHeight="1" x14ac:dyDescent="0.35">
      <c r="A34" s="83"/>
      <c r="B34" s="115"/>
      <c r="C34" s="115"/>
      <c r="D34" s="85"/>
      <c r="E34" s="16"/>
      <c r="F34" s="99"/>
      <c r="G34" s="121"/>
      <c r="H34" s="99"/>
      <c r="I34" s="99"/>
      <c r="J34" s="99"/>
      <c r="K34" s="99"/>
      <c r="L34" s="99"/>
      <c r="M34" s="11"/>
      <c r="N34" s="20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1:47" ht="7" customHeight="1" x14ac:dyDescent="0.35">
      <c r="A35" s="83"/>
      <c r="B35" s="116"/>
      <c r="C35" s="116"/>
      <c r="D35" s="116"/>
      <c r="E35" s="16"/>
      <c r="F35" s="99"/>
      <c r="G35" s="99"/>
      <c r="H35" s="99"/>
      <c r="I35" s="99"/>
      <c r="J35" s="99"/>
      <c r="K35" s="99"/>
      <c r="L35" s="99"/>
      <c r="M35" s="11"/>
      <c r="N35" s="20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:47" s="108" customFormat="1" ht="7.9" customHeight="1" x14ac:dyDescent="0.35">
      <c r="A36" s="113"/>
      <c r="B36" s="92"/>
      <c r="C36" s="92"/>
      <c r="D36" s="92"/>
      <c r="E36" s="113"/>
      <c r="F36" s="169"/>
      <c r="G36" s="170"/>
      <c r="H36" s="171"/>
      <c r="I36" s="171"/>
      <c r="J36" s="113"/>
      <c r="K36" s="113"/>
      <c r="L36" s="113"/>
      <c r="M36" s="110"/>
      <c r="N36" s="20"/>
      <c r="O36" s="38"/>
      <c r="P36" s="105"/>
      <c r="Q36" s="111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</row>
    <row r="37" spans="1:47" s="96" customFormat="1" ht="13" customHeight="1" x14ac:dyDescent="0.3">
      <c r="A37" s="98"/>
      <c r="B37" s="100"/>
      <c r="C37" s="100"/>
      <c r="D37" s="100"/>
      <c r="E37" s="98"/>
      <c r="F37" s="98"/>
      <c r="G37" s="98"/>
      <c r="H37" s="98"/>
      <c r="I37" s="98"/>
      <c r="J37" s="98"/>
      <c r="K37" s="98"/>
      <c r="L37" s="98"/>
    </row>
    <row r="38" spans="1:47" s="96" customFormat="1" ht="13" customHeight="1" x14ac:dyDescent="0.3">
      <c r="A38" s="100" t="s">
        <v>17</v>
      </c>
      <c r="B38" s="92"/>
      <c r="C38" s="92"/>
      <c r="D38" s="92"/>
      <c r="E38" s="100"/>
      <c r="F38" s="100"/>
      <c r="G38" s="100"/>
      <c r="H38" s="100"/>
      <c r="I38" s="100"/>
      <c r="J38" s="100"/>
      <c r="K38" s="100"/>
      <c r="L38" s="100"/>
    </row>
    <row r="39" spans="1:47" s="96" customFormat="1" ht="13" customHeight="1" x14ac:dyDescent="0.25">
      <c r="A39" s="92" t="s">
        <v>13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47" s="96" customFormat="1" ht="13" customHeight="1" x14ac:dyDescent="0.25">
      <c r="A40" s="92" t="s">
        <v>21</v>
      </c>
      <c r="B40" s="103"/>
      <c r="C40" s="103"/>
      <c r="D40" s="103"/>
      <c r="E40" s="92"/>
      <c r="F40" s="92"/>
      <c r="G40" s="92"/>
      <c r="H40" s="92"/>
      <c r="I40" s="92"/>
      <c r="J40" s="92"/>
      <c r="K40" s="92"/>
      <c r="L40" s="92"/>
    </row>
    <row r="41" spans="1:47" s="96" customFormat="1" ht="13" customHeight="1" x14ac:dyDescent="0.25">
      <c r="A41" s="95" t="s">
        <v>22</v>
      </c>
      <c r="B41" s="92"/>
      <c r="C41" s="92"/>
      <c r="D41" s="92"/>
      <c r="E41" s="103"/>
      <c r="F41" s="103"/>
      <c r="G41" s="103"/>
      <c r="H41" s="92"/>
      <c r="I41" s="92"/>
      <c r="J41" s="92"/>
      <c r="K41" s="92"/>
      <c r="L41" s="92"/>
    </row>
    <row r="42" spans="1:47" s="96" customFormat="1" ht="13" customHeight="1" x14ac:dyDescent="0.25">
      <c r="A42" s="92" t="s">
        <v>23</v>
      </c>
      <c r="E42" s="92"/>
      <c r="F42" s="92"/>
      <c r="G42" s="92"/>
      <c r="H42" s="92"/>
      <c r="I42" s="92"/>
      <c r="J42" s="92"/>
      <c r="K42" s="92"/>
      <c r="L42" s="92"/>
    </row>
    <row r="43" spans="1:47" s="96" customFormat="1" ht="13" customHeight="1" x14ac:dyDescent="0.25">
      <c r="A43" s="92" t="s">
        <v>8</v>
      </c>
      <c r="B43" s="104"/>
      <c r="C43" s="104"/>
      <c r="D43" s="104"/>
      <c r="E43" s="92"/>
      <c r="F43" s="92"/>
      <c r="G43" s="92"/>
      <c r="H43" s="92"/>
      <c r="I43" s="92"/>
      <c r="J43" s="92"/>
      <c r="K43" s="92"/>
      <c r="L43" s="92"/>
    </row>
    <row r="44" spans="1:47" s="96" customFormat="1" ht="13" customHeight="1" x14ac:dyDescent="0.25">
      <c r="A44" s="131"/>
      <c r="B44" s="104"/>
      <c r="C44" s="104"/>
      <c r="D44" s="104"/>
      <c r="E44" s="131"/>
      <c r="F44" s="131"/>
      <c r="G44" s="131"/>
      <c r="H44" s="131"/>
      <c r="I44" s="131"/>
      <c r="J44" s="131"/>
      <c r="K44" s="131"/>
      <c r="L44" s="131"/>
    </row>
    <row r="45" spans="1:47" s="96" customFormat="1" ht="18" customHeight="1" x14ac:dyDescent="0.3">
      <c r="A45" s="104"/>
      <c r="B45" s="66"/>
      <c r="C45" s="66"/>
      <c r="D45" s="157"/>
      <c r="E45" s="158"/>
      <c r="F45" s="158"/>
      <c r="G45" s="159"/>
      <c r="H45" s="104"/>
      <c r="I45" s="163"/>
      <c r="J45" s="164"/>
      <c r="K45" s="164"/>
      <c r="L45" s="165"/>
      <c r="N45" s="101"/>
      <c r="O45" s="102"/>
    </row>
    <row r="46" spans="1:47" s="96" customFormat="1" ht="18" customHeight="1" x14ac:dyDescent="0.3">
      <c r="A46" s="89" t="s">
        <v>2</v>
      </c>
      <c r="B46" s="140"/>
      <c r="C46" s="140"/>
      <c r="D46" s="160"/>
      <c r="E46" s="161"/>
      <c r="F46" s="161"/>
      <c r="G46" s="162"/>
      <c r="H46" s="141" t="s">
        <v>3</v>
      </c>
      <c r="I46" s="166"/>
      <c r="J46" s="167"/>
      <c r="K46" s="167"/>
      <c r="L46" s="168"/>
      <c r="S46" s="14"/>
      <c r="T46" s="14"/>
      <c r="U46" s="14"/>
      <c r="V46" s="14"/>
      <c r="W46" s="14"/>
    </row>
    <row r="47" spans="1:47" s="96" customFormat="1" ht="18" customHeight="1" x14ac:dyDescent="0.3">
      <c r="A47" s="131"/>
      <c r="B47" s="140"/>
      <c r="C47" s="140"/>
      <c r="D47" s="140"/>
      <c r="E47" s="43"/>
      <c r="F47" s="101"/>
      <c r="G47" s="142"/>
      <c r="H47" s="142"/>
      <c r="I47" s="50"/>
      <c r="J47" s="50"/>
      <c r="K47" s="50"/>
      <c r="L47" s="143"/>
      <c r="M47" s="140"/>
      <c r="S47" s="14"/>
      <c r="T47" s="14"/>
      <c r="U47" s="14"/>
      <c r="V47" s="14"/>
      <c r="W47" s="14"/>
    </row>
    <row r="48" spans="1:47" ht="13" x14ac:dyDescent="0.3">
      <c r="A48" s="44"/>
      <c r="B48" s="13"/>
      <c r="C48" s="13"/>
      <c r="D48" s="31"/>
      <c r="E48" s="8"/>
      <c r="F48" s="8"/>
      <c r="G48" s="8"/>
      <c r="H48" s="8"/>
      <c r="I48" s="8"/>
      <c r="J48" s="8"/>
      <c r="K48" s="8"/>
      <c r="L48" s="8"/>
      <c r="M48" s="8"/>
    </row>
    <row r="49" spans="1:45" x14ac:dyDescent="0.25">
      <c r="A49" s="16"/>
      <c r="B49" s="8"/>
      <c r="C49" s="8"/>
      <c r="D49" s="8"/>
      <c r="E49" s="31"/>
      <c r="F49" s="31"/>
      <c r="G49" s="16"/>
      <c r="H49" s="16"/>
      <c r="I49" s="8"/>
      <c r="J49" s="16"/>
      <c r="K49" s="16"/>
      <c r="L49" s="16"/>
      <c r="M49" s="13"/>
    </row>
    <row r="50" spans="1:45" ht="13" x14ac:dyDescent="0.3">
      <c r="A50" s="8"/>
      <c r="B50" s="13"/>
      <c r="C50" s="13"/>
      <c r="D50" s="31"/>
      <c r="E50" s="36"/>
      <c r="F50" s="36"/>
      <c r="G50" s="16"/>
      <c r="H50" s="17"/>
      <c r="I50" s="8"/>
      <c r="J50" s="24"/>
      <c r="K50" s="24"/>
      <c r="L50" s="24"/>
      <c r="M50" s="8"/>
    </row>
    <row r="51" spans="1:45" x14ac:dyDescent="0.25">
      <c r="A51" s="8"/>
      <c r="B51" s="8"/>
      <c r="C51" s="8"/>
      <c r="D51" s="8"/>
      <c r="E51" s="8"/>
      <c r="F51" s="8"/>
      <c r="G51" s="16"/>
      <c r="H51" s="16"/>
      <c r="I51" s="27"/>
      <c r="J51" s="16"/>
      <c r="K51" s="16"/>
      <c r="L51" s="16"/>
      <c r="M51" s="13"/>
    </row>
    <row r="52" spans="1:45" ht="13" x14ac:dyDescent="0.3">
      <c r="A52" s="8"/>
      <c r="B52" s="8"/>
      <c r="C52" s="8"/>
      <c r="D52" s="8"/>
      <c r="E52" s="8"/>
      <c r="F52" s="8"/>
      <c r="G52" s="17"/>
      <c r="H52" s="17"/>
      <c r="I52" s="17"/>
      <c r="J52" s="24"/>
      <c r="K52" s="24"/>
      <c r="L52" s="24"/>
      <c r="M52" s="8"/>
    </row>
    <row r="53" spans="1:45" hidden="1" x14ac:dyDescent="0.25">
      <c r="A53" s="8"/>
      <c r="B53" s="8"/>
      <c r="C53" s="8"/>
      <c r="D53" s="8"/>
      <c r="E53" s="8"/>
      <c r="F53" s="8"/>
      <c r="G53" s="16"/>
      <c r="H53" s="16"/>
      <c r="I53" s="16"/>
      <c r="J53" s="16"/>
      <c r="K53" s="16"/>
      <c r="L53" s="16"/>
      <c r="M53" s="13"/>
    </row>
    <row r="54" spans="1:45" x14ac:dyDescent="0.25">
      <c r="A54" s="12"/>
      <c r="B54" s="8"/>
      <c r="C54" s="8"/>
      <c r="D54" s="8"/>
      <c r="E54" s="8"/>
      <c r="F54" s="8"/>
      <c r="G54" s="16"/>
      <c r="H54" s="16"/>
      <c r="I54" s="16"/>
      <c r="J54" s="16"/>
      <c r="K54" s="16"/>
      <c r="L54" s="16"/>
      <c r="M54" s="16"/>
      <c r="N54" s="32"/>
    </row>
    <row r="55" spans="1:45" ht="14" x14ac:dyDescent="0.3">
      <c r="A55" s="17"/>
      <c r="B55" s="13"/>
      <c r="C55" s="13"/>
      <c r="D55" s="13"/>
      <c r="E55" s="42"/>
      <c r="F55" s="42"/>
      <c r="G55" s="25"/>
      <c r="H55" s="25"/>
      <c r="I55" s="25"/>
      <c r="J55" s="25"/>
      <c r="K55" s="25"/>
      <c r="L55" s="25"/>
      <c r="M55" s="26"/>
    </row>
    <row r="56" spans="1:45" ht="15.5" x14ac:dyDescent="0.35">
      <c r="A56" s="13"/>
      <c r="B56" s="46"/>
      <c r="C56" s="46"/>
      <c r="D56" s="46"/>
      <c r="E56" s="13"/>
      <c r="F56" s="13"/>
      <c r="G56" s="13"/>
      <c r="H56" s="13"/>
      <c r="I56" s="13"/>
      <c r="J56" s="13"/>
      <c r="K56" s="13"/>
      <c r="L56" s="13"/>
      <c r="M56" s="13"/>
      <c r="N56" s="35"/>
      <c r="O56" s="29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</row>
    <row r="57" spans="1:45" ht="15.5" x14ac:dyDescent="0.35">
      <c r="A57" s="46"/>
      <c r="B57" s="16"/>
      <c r="C57" s="16"/>
      <c r="D57" s="16"/>
      <c r="E57" s="46"/>
      <c r="F57" s="46"/>
      <c r="G57" s="46"/>
      <c r="H57" s="46"/>
      <c r="I57" s="46"/>
      <c r="J57" s="46"/>
      <c r="K57" s="46"/>
      <c r="L57" s="46"/>
      <c r="M57" s="16"/>
      <c r="N57" s="34"/>
      <c r="O57" s="29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</row>
    <row r="58" spans="1:45" ht="15.5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34"/>
      <c r="O58" s="29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</row>
    <row r="59" spans="1:45" ht="15.5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34"/>
      <c r="O59" s="29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1:4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45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45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45" ht="15.5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37"/>
      <c r="O63" s="29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1:45" ht="10.4" customHeight="1" x14ac:dyDescent="0.35">
      <c r="A64" s="16"/>
      <c r="B64" s="17"/>
      <c r="C64" s="17"/>
      <c r="D64" s="17"/>
      <c r="E64" s="16"/>
      <c r="F64" s="16"/>
      <c r="G64" s="16"/>
      <c r="H64" s="16"/>
      <c r="I64" s="16"/>
      <c r="J64" s="16"/>
      <c r="K64" s="16"/>
      <c r="L64" s="16"/>
      <c r="M64" s="16"/>
      <c r="O64" s="29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1:45" ht="15.5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6"/>
      <c r="M65" s="16"/>
      <c r="N65" s="34"/>
      <c r="O65" s="28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1:45" ht="15.5" x14ac:dyDescent="0.35">
      <c r="A66" s="17"/>
      <c r="B66" s="47"/>
      <c r="C66" s="47"/>
      <c r="D66" s="47"/>
      <c r="E66" s="17"/>
      <c r="F66" s="17"/>
      <c r="G66" s="17"/>
      <c r="H66" s="17"/>
      <c r="I66" s="17"/>
      <c r="J66" s="25"/>
      <c r="K66" s="25"/>
      <c r="L66" s="16"/>
      <c r="M66" s="16"/>
      <c r="N66" s="34"/>
      <c r="O66" s="28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1:45" ht="15.5" x14ac:dyDescent="0.35">
      <c r="A67" s="41"/>
      <c r="B67" s="8"/>
      <c r="C67" s="8"/>
      <c r="D67" s="8"/>
      <c r="E67" s="47"/>
      <c r="F67" s="47"/>
      <c r="G67" s="34"/>
      <c r="H67" s="34"/>
      <c r="I67" s="41"/>
      <c r="J67" s="47"/>
      <c r="K67" s="47"/>
      <c r="L67" s="13"/>
      <c r="M67" s="13"/>
      <c r="N67" s="34"/>
      <c r="O67" s="28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1:45" ht="15.5" x14ac:dyDescent="0.35">
      <c r="A68" s="8"/>
      <c r="B68" s="33"/>
      <c r="C68" s="33"/>
      <c r="D68" s="33"/>
      <c r="E68" s="8"/>
      <c r="F68" s="8"/>
      <c r="G68" s="8"/>
      <c r="H68" s="8"/>
      <c r="I68" s="8"/>
      <c r="J68" s="8"/>
      <c r="K68" s="8"/>
      <c r="L68" s="8"/>
      <c r="M68" s="8"/>
      <c r="N68" s="8"/>
      <c r="O68" s="38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1:45" ht="15.5" x14ac:dyDescent="0.35">
      <c r="A69" s="33"/>
      <c r="B69" s="33"/>
      <c r="C69" s="33"/>
      <c r="D69" s="45"/>
      <c r="E69" s="33"/>
      <c r="F69" s="33"/>
      <c r="G69" s="34"/>
      <c r="H69" s="34"/>
      <c r="I69" s="34"/>
      <c r="J69" s="34"/>
      <c r="K69" s="34"/>
      <c r="L69" s="34"/>
      <c r="M69" s="34"/>
      <c r="N69" s="23"/>
      <c r="O69" s="38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1:45" ht="15.5" x14ac:dyDescent="0.35">
      <c r="A70" s="33"/>
      <c r="B70" s="33"/>
      <c r="C70" s="33"/>
      <c r="D70" s="33"/>
      <c r="E70" s="45"/>
      <c r="F70" s="45"/>
      <c r="G70" s="34"/>
      <c r="H70" s="34"/>
      <c r="I70" s="34"/>
      <c r="J70" s="34"/>
      <c r="K70" s="34"/>
      <c r="L70" s="34"/>
      <c r="M70" s="34"/>
      <c r="N70" s="26"/>
      <c r="O70" s="38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1:45" ht="15.5" x14ac:dyDescent="0.35">
      <c r="A71" s="33"/>
      <c r="B71" s="34"/>
      <c r="C71" s="34"/>
      <c r="D71" s="34"/>
      <c r="E71" s="45"/>
      <c r="F71" s="45"/>
      <c r="G71" s="34"/>
      <c r="H71" s="34"/>
      <c r="I71" s="34"/>
      <c r="J71" s="34"/>
      <c r="K71" s="34"/>
      <c r="L71" s="34"/>
      <c r="M71" s="34"/>
      <c r="N71" s="39"/>
      <c r="O71" s="38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45" ht="15.5" x14ac:dyDescent="0.35">
      <c r="A72" s="34"/>
      <c r="B72" s="8"/>
      <c r="C72" s="8"/>
      <c r="D72" s="8"/>
      <c r="E72" s="36"/>
      <c r="F72" s="36"/>
      <c r="G72" s="34"/>
      <c r="H72" s="34"/>
      <c r="I72" s="34"/>
      <c r="J72" s="34"/>
      <c r="K72" s="34"/>
      <c r="L72" s="34"/>
      <c r="M72" s="34"/>
      <c r="N72" s="13"/>
      <c r="O72" s="38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1:45" ht="15.5" x14ac:dyDescent="0.35">
      <c r="A73" s="34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3"/>
      <c r="O73" s="38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ht="15.5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3"/>
      <c r="O74" s="38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ht="15.5" x14ac:dyDescent="0.35">
      <c r="A75" s="34"/>
      <c r="B75" s="34"/>
      <c r="C75" s="34"/>
      <c r="D75" s="34"/>
      <c r="E75" s="8"/>
      <c r="F75" s="8"/>
      <c r="G75" s="8"/>
      <c r="H75" s="8"/>
      <c r="I75" s="8"/>
      <c r="J75" s="8"/>
      <c r="K75" s="8"/>
      <c r="L75" s="8"/>
      <c r="M75" s="8"/>
      <c r="N75" s="13"/>
      <c r="O75" s="38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ht="18.649999999999999" customHeight="1" x14ac:dyDescent="0.35">
      <c r="A76" s="34"/>
      <c r="B76" s="13"/>
      <c r="C76" s="13"/>
      <c r="D76" s="13"/>
      <c r="E76" s="36"/>
      <c r="F76" s="36"/>
      <c r="G76" s="34"/>
      <c r="H76" s="34"/>
      <c r="I76" s="34"/>
      <c r="J76" s="34"/>
      <c r="K76" s="34"/>
      <c r="L76" s="34"/>
      <c r="M76" s="34"/>
      <c r="N76" s="13"/>
      <c r="O76" s="38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ht="15.5" x14ac:dyDescent="0.35">
      <c r="A77" s="13"/>
      <c r="B77" s="13"/>
      <c r="C77" s="13"/>
      <c r="D77" s="13"/>
      <c r="E77" s="31"/>
      <c r="F77" s="31"/>
      <c r="G77" s="13"/>
      <c r="H77" s="13"/>
      <c r="I77" s="13"/>
      <c r="J77" s="13"/>
      <c r="K77" s="13"/>
      <c r="L77" s="13"/>
      <c r="M77" s="13"/>
      <c r="N77" s="13"/>
      <c r="O77" s="38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x14ac:dyDescent="0.25">
      <c r="A78" s="13"/>
      <c r="B78" s="13"/>
      <c r="C78" s="13"/>
      <c r="D78" s="13"/>
      <c r="E78" s="31"/>
      <c r="F78" s="31"/>
      <c r="G78" s="13"/>
      <c r="H78" s="13"/>
      <c r="I78" s="13"/>
      <c r="J78" s="13"/>
      <c r="K78" s="13"/>
      <c r="L78" s="13"/>
      <c r="M78" s="13"/>
      <c r="N78" s="13"/>
      <c r="O78" s="8"/>
    </row>
    <row r="79" spans="1:45" x14ac:dyDescent="0.25">
      <c r="A79" s="13"/>
      <c r="B79" s="13"/>
      <c r="C79" s="13"/>
      <c r="D79" s="13"/>
      <c r="E79" s="31"/>
      <c r="F79" s="31"/>
      <c r="G79" s="13"/>
      <c r="H79" s="13"/>
      <c r="I79" s="13"/>
      <c r="J79" s="13"/>
      <c r="K79" s="13"/>
      <c r="L79" s="13"/>
      <c r="M79" s="13"/>
      <c r="N79" s="13"/>
      <c r="O79" s="8"/>
    </row>
    <row r="80" spans="1:45" x14ac:dyDescent="0.25">
      <c r="A80" s="13"/>
      <c r="B80" s="13"/>
      <c r="C80" s="13"/>
      <c r="D80" s="13"/>
      <c r="E80" s="31"/>
      <c r="F80" s="31"/>
      <c r="G80" s="13"/>
      <c r="H80" s="13"/>
      <c r="I80" s="13"/>
      <c r="J80" s="13"/>
      <c r="K80" s="13"/>
      <c r="L80" s="13"/>
      <c r="M80" s="13"/>
      <c r="N80" s="13"/>
      <c r="O80" s="8"/>
    </row>
    <row r="81" spans="1:15" x14ac:dyDescent="0.25">
      <c r="A81" s="13"/>
      <c r="B81" s="13"/>
      <c r="C81" s="13"/>
      <c r="D81" s="13"/>
      <c r="E81" s="31"/>
      <c r="F81" s="31"/>
      <c r="G81" s="13"/>
      <c r="H81" s="13"/>
      <c r="I81" s="13"/>
      <c r="J81" s="13"/>
      <c r="K81" s="13"/>
      <c r="L81" s="13"/>
      <c r="M81" s="13"/>
      <c r="N81" s="13"/>
      <c r="O81" s="8"/>
    </row>
    <row r="82" spans="1:15" x14ac:dyDescent="0.25">
      <c r="A82" s="13"/>
      <c r="B82" s="13"/>
      <c r="C82" s="13"/>
      <c r="D82" s="13"/>
      <c r="E82" s="31"/>
      <c r="F82" s="31"/>
      <c r="G82" s="13"/>
      <c r="H82" s="13"/>
      <c r="I82" s="13"/>
      <c r="J82" s="13"/>
      <c r="K82" s="13"/>
      <c r="L82" s="13"/>
      <c r="M82" s="13"/>
      <c r="N82" s="13"/>
      <c r="O82" s="8"/>
    </row>
    <row r="83" spans="1:15" x14ac:dyDescent="0.25">
      <c r="A83" s="13"/>
      <c r="B83" s="13"/>
      <c r="C83" s="13"/>
      <c r="D83" s="13"/>
      <c r="E83" s="31"/>
      <c r="F83" s="31"/>
      <c r="G83" s="13"/>
      <c r="H83" s="13"/>
      <c r="I83" s="13"/>
      <c r="J83" s="13"/>
      <c r="K83" s="13"/>
      <c r="L83" s="13"/>
      <c r="M83" s="13"/>
      <c r="N83" s="13"/>
      <c r="O83" s="8"/>
    </row>
    <row r="84" spans="1:15" x14ac:dyDescent="0.25">
      <c r="A84" s="13"/>
      <c r="B84" s="13"/>
      <c r="C84" s="13"/>
      <c r="D84" s="13"/>
      <c r="E84" s="31"/>
      <c r="F84" s="31"/>
      <c r="G84" s="13"/>
      <c r="H84" s="13"/>
      <c r="I84" s="13"/>
      <c r="J84" s="13"/>
      <c r="K84" s="13"/>
      <c r="L84" s="13"/>
      <c r="M84" s="13"/>
      <c r="N84" s="13"/>
      <c r="O84" s="8"/>
    </row>
    <row r="85" spans="1:15" x14ac:dyDescent="0.25">
      <c r="A85" s="13"/>
      <c r="B85" s="13"/>
      <c r="C85" s="13"/>
      <c r="D85" s="13"/>
      <c r="E85" s="31"/>
      <c r="F85" s="31"/>
      <c r="G85" s="13"/>
      <c r="H85" s="13"/>
      <c r="I85" s="13"/>
      <c r="J85" s="13"/>
      <c r="K85" s="13"/>
      <c r="L85" s="13"/>
      <c r="M85" s="13"/>
      <c r="N85" s="13"/>
      <c r="O85" s="8"/>
    </row>
    <row r="86" spans="1:15" x14ac:dyDescent="0.25">
      <c r="A86" s="13"/>
      <c r="B86" s="13"/>
      <c r="C86" s="13"/>
      <c r="D86" s="13"/>
      <c r="E86" s="31"/>
      <c r="F86" s="31"/>
      <c r="G86" s="13"/>
      <c r="H86" s="13"/>
      <c r="I86" s="13"/>
      <c r="J86" s="13"/>
      <c r="K86" s="13"/>
      <c r="L86" s="13"/>
      <c r="M86" s="13"/>
      <c r="N86" s="13"/>
      <c r="O86" s="8"/>
    </row>
    <row r="87" spans="1:15" x14ac:dyDescent="0.25">
      <c r="A87" s="13"/>
      <c r="B87" s="13"/>
      <c r="C87" s="13"/>
      <c r="D87" s="13"/>
      <c r="E87" s="31"/>
      <c r="F87" s="31"/>
      <c r="G87" s="13"/>
      <c r="H87" s="13"/>
      <c r="I87" s="13"/>
      <c r="J87" s="13"/>
      <c r="K87" s="13"/>
      <c r="L87" s="13"/>
      <c r="M87" s="13"/>
      <c r="N87" s="13"/>
      <c r="O87" s="8"/>
    </row>
    <row r="88" spans="1:15" x14ac:dyDescent="0.25">
      <c r="A88" s="13"/>
      <c r="B88" s="13"/>
      <c r="C88" s="13"/>
      <c r="D88" s="13"/>
      <c r="E88" s="31"/>
      <c r="F88" s="31"/>
      <c r="G88" s="13"/>
      <c r="H88" s="13"/>
      <c r="I88" s="13"/>
      <c r="J88" s="13"/>
      <c r="K88" s="13"/>
      <c r="L88" s="13"/>
      <c r="M88" s="13"/>
      <c r="N88" s="13"/>
      <c r="O88" s="8"/>
    </row>
    <row r="89" spans="1:15" x14ac:dyDescent="0.25">
      <c r="A89" s="13"/>
      <c r="B89" s="13"/>
      <c r="C89" s="13"/>
      <c r="D89" s="13"/>
      <c r="E89" s="31"/>
      <c r="F89" s="31"/>
      <c r="G89" s="13"/>
      <c r="H89" s="13"/>
      <c r="I89" s="13"/>
      <c r="J89" s="13"/>
      <c r="K89" s="13"/>
      <c r="L89" s="13"/>
      <c r="M89" s="13"/>
      <c r="N89" s="13"/>
      <c r="O89" s="8"/>
    </row>
    <row r="90" spans="1:15" x14ac:dyDescent="0.25">
      <c r="A90" s="13"/>
      <c r="B90" s="13"/>
      <c r="C90" s="13"/>
      <c r="D90" s="13"/>
      <c r="E90" s="31"/>
      <c r="F90" s="31"/>
      <c r="G90" s="13"/>
      <c r="H90" s="13"/>
      <c r="I90" s="13"/>
      <c r="J90" s="13"/>
      <c r="K90" s="13"/>
      <c r="L90" s="13"/>
      <c r="M90" s="13"/>
      <c r="N90" s="13"/>
      <c r="O90" s="8"/>
    </row>
    <row r="91" spans="1:15" x14ac:dyDescent="0.25">
      <c r="A91" s="13"/>
      <c r="B91" s="13"/>
      <c r="C91" s="13"/>
      <c r="D91" s="13"/>
      <c r="E91" s="31"/>
      <c r="F91" s="31"/>
      <c r="G91" s="13"/>
      <c r="H91" s="13"/>
      <c r="I91" s="13"/>
      <c r="J91" s="13"/>
      <c r="K91" s="13"/>
      <c r="L91" s="13"/>
      <c r="M91" s="13"/>
      <c r="N91" s="13"/>
      <c r="O91" s="8"/>
    </row>
    <row r="92" spans="1:15" x14ac:dyDescent="0.25">
      <c r="A92" s="13"/>
      <c r="B92" s="13"/>
      <c r="C92" s="13"/>
      <c r="D92" s="13"/>
      <c r="E92" s="31"/>
      <c r="F92" s="31"/>
      <c r="G92" s="13"/>
      <c r="H92" s="13"/>
      <c r="I92" s="13"/>
      <c r="J92" s="13"/>
      <c r="K92" s="13"/>
      <c r="L92" s="13"/>
      <c r="M92" s="13"/>
      <c r="N92" s="13"/>
      <c r="O92" s="8"/>
    </row>
    <row r="93" spans="1:15" x14ac:dyDescent="0.25">
      <c r="A93" s="13"/>
      <c r="B93" s="13"/>
      <c r="C93" s="13"/>
      <c r="D93" s="13"/>
      <c r="E93" s="31"/>
      <c r="F93" s="31"/>
      <c r="G93" s="13"/>
      <c r="H93" s="13"/>
      <c r="I93" s="13"/>
      <c r="J93" s="13"/>
      <c r="K93" s="13"/>
      <c r="L93" s="13"/>
      <c r="M93" s="13"/>
      <c r="N93" s="13"/>
      <c r="O93" s="8"/>
    </row>
    <row r="94" spans="1:15" x14ac:dyDescent="0.25">
      <c r="A94" s="13"/>
      <c r="B94" s="13"/>
      <c r="C94" s="13"/>
      <c r="D94" s="13"/>
      <c r="E94" s="31"/>
      <c r="F94" s="31"/>
      <c r="G94" s="13"/>
      <c r="H94" s="13"/>
      <c r="I94" s="13"/>
      <c r="J94" s="13"/>
      <c r="K94" s="13"/>
      <c r="L94" s="13"/>
      <c r="M94" s="13"/>
      <c r="N94" s="13"/>
      <c r="O94" s="8"/>
    </row>
    <row r="95" spans="1:15" x14ac:dyDescent="0.25">
      <c r="A95" s="13"/>
      <c r="B95" s="13"/>
      <c r="C95" s="13"/>
      <c r="D95" s="13"/>
      <c r="E95" s="31"/>
      <c r="F95" s="31"/>
      <c r="G95" s="13"/>
      <c r="H95" s="13"/>
      <c r="I95" s="13"/>
      <c r="J95" s="13"/>
      <c r="K95" s="13"/>
      <c r="L95" s="13"/>
      <c r="M95" s="13"/>
      <c r="N95" s="13"/>
      <c r="O95" s="8"/>
    </row>
    <row r="96" spans="1:15" x14ac:dyDescent="0.25">
      <c r="A96" s="13"/>
      <c r="B96" s="13"/>
      <c r="C96" s="13"/>
      <c r="D96" s="13"/>
      <c r="E96" s="31"/>
      <c r="F96" s="31"/>
      <c r="G96" s="13"/>
      <c r="H96" s="13"/>
      <c r="I96" s="13"/>
      <c r="J96" s="13"/>
      <c r="K96" s="13"/>
      <c r="L96" s="13"/>
      <c r="M96" s="13"/>
      <c r="N96" s="13"/>
      <c r="O96" s="8"/>
    </row>
    <row r="97" spans="1:15" x14ac:dyDescent="0.25">
      <c r="A97" s="13"/>
      <c r="B97" s="13"/>
      <c r="C97" s="13"/>
      <c r="D97" s="13"/>
      <c r="E97" s="31"/>
      <c r="F97" s="31"/>
      <c r="G97" s="13"/>
      <c r="H97" s="13"/>
      <c r="I97" s="13"/>
      <c r="J97" s="13"/>
      <c r="K97" s="13"/>
      <c r="L97" s="13"/>
      <c r="M97" s="13"/>
      <c r="N97" s="13"/>
      <c r="O97" s="8"/>
    </row>
    <row r="98" spans="1:15" x14ac:dyDescent="0.25">
      <c r="A98" s="13"/>
      <c r="B98" s="13"/>
      <c r="C98" s="13"/>
      <c r="D98" s="13"/>
      <c r="E98" s="31"/>
      <c r="F98" s="31"/>
      <c r="G98" s="13"/>
      <c r="H98" s="13"/>
      <c r="I98" s="13"/>
      <c r="J98" s="13"/>
      <c r="K98" s="13"/>
      <c r="L98" s="13"/>
      <c r="M98" s="13"/>
      <c r="N98" s="13"/>
      <c r="O98" s="8"/>
    </row>
    <row r="99" spans="1:15" x14ac:dyDescent="0.25">
      <c r="A99" s="13"/>
      <c r="B99" s="13"/>
      <c r="C99" s="13"/>
      <c r="D99" s="13"/>
      <c r="E99" s="31"/>
      <c r="F99" s="31"/>
      <c r="G99" s="13"/>
      <c r="H99" s="13"/>
      <c r="I99" s="13"/>
      <c r="J99" s="13"/>
      <c r="K99" s="13"/>
      <c r="L99" s="13"/>
      <c r="M99" s="13"/>
      <c r="N99" s="13"/>
      <c r="O99" s="8"/>
    </row>
    <row r="100" spans="1:15" x14ac:dyDescent="0.25">
      <c r="A100" s="13"/>
      <c r="B100" s="13"/>
      <c r="C100" s="13"/>
      <c r="D100" s="13"/>
      <c r="E100" s="31"/>
      <c r="F100" s="31"/>
      <c r="G100" s="13"/>
      <c r="H100" s="13"/>
      <c r="I100" s="13"/>
      <c r="J100" s="13"/>
      <c r="K100" s="13"/>
      <c r="L100" s="13"/>
      <c r="M100" s="13"/>
      <c r="N100" s="13"/>
      <c r="O100" s="8"/>
    </row>
    <row r="101" spans="1:15" x14ac:dyDescent="0.25">
      <c r="A101" s="13"/>
      <c r="B101" s="13"/>
      <c r="C101" s="13"/>
      <c r="D101" s="13"/>
      <c r="E101" s="31"/>
      <c r="F101" s="31"/>
      <c r="G101" s="13"/>
      <c r="H101" s="13"/>
      <c r="I101" s="13"/>
      <c r="J101" s="13"/>
      <c r="K101" s="13"/>
      <c r="L101" s="13"/>
      <c r="M101" s="13"/>
      <c r="N101" s="13"/>
      <c r="O101" s="8"/>
    </row>
    <row r="102" spans="1:15" x14ac:dyDescent="0.25">
      <c r="A102" s="13"/>
      <c r="B102" s="13"/>
      <c r="C102" s="13"/>
      <c r="D102" s="13"/>
      <c r="E102" s="31"/>
      <c r="F102" s="31"/>
      <c r="G102" s="13"/>
      <c r="H102" s="13"/>
      <c r="I102" s="13"/>
      <c r="J102" s="13"/>
      <c r="K102" s="13"/>
      <c r="L102" s="13"/>
      <c r="M102" s="13"/>
      <c r="N102" s="13"/>
      <c r="O102" s="8"/>
    </row>
    <row r="103" spans="1:15" x14ac:dyDescent="0.25">
      <c r="A103" s="13"/>
      <c r="B103" s="13"/>
      <c r="C103" s="13"/>
      <c r="D103" s="13"/>
      <c r="E103" s="31"/>
      <c r="F103" s="31"/>
      <c r="G103" s="13"/>
      <c r="H103" s="13"/>
      <c r="I103" s="13"/>
      <c r="J103" s="13"/>
      <c r="K103" s="13"/>
      <c r="L103" s="13"/>
      <c r="M103" s="13"/>
      <c r="N103" s="13"/>
      <c r="O103" s="8"/>
    </row>
    <row r="104" spans="1:15" x14ac:dyDescent="0.25">
      <c r="A104" s="13"/>
      <c r="B104" s="13"/>
      <c r="C104" s="13"/>
      <c r="D104" s="13"/>
      <c r="E104" s="31"/>
      <c r="F104" s="31"/>
      <c r="G104" s="13"/>
      <c r="H104" s="13"/>
      <c r="I104" s="13"/>
      <c r="J104" s="13"/>
      <c r="K104" s="13"/>
      <c r="L104" s="13"/>
      <c r="M104" s="13"/>
      <c r="N104" s="13"/>
      <c r="O104" s="8"/>
    </row>
    <row r="105" spans="1:15" x14ac:dyDescent="0.25">
      <c r="A105" s="13"/>
      <c r="B105" s="13"/>
      <c r="C105" s="13"/>
      <c r="D105" s="13"/>
      <c r="E105" s="31"/>
      <c r="F105" s="31"/>
      <c r="G105" s="13"/>
      <c r="H105" s="13"/>
      <c r="I105" s="13"/>
      <c r="J105" s="13"/>
      <c r="K105" s="13"/>
      <c r="L105" s="13"/>
      <c r="M105" s="13"/>
      <c r="N105" s="13"/>
      <c r="O105" s="8"/>
    </row>
    <row r="106" spans="1:15" x14ac:dyDescent="0.25">
      <c r="A106" s="13"/>
      <c r="B106" s="13"/>
      <c r="C106" s="13"/>
      <c r="D106" s="13"/>
      <c r="E106" s="31"/>
      <c r="F106" s="31"/>
      <c r="G106" s="13"/>
      <c r="H106" s="13"/>
      <c r="I106" s="13"/>
      <c r="J106" s="13"/>
      <c r="K106" s="13"/>
      <c r="L106" s="13"/>
      <c r="M106" s="13"/>
      <c r="N106" s="13"/>
      <c r="O106" s="8"/>
    </row>
    <row r="107" spans="1:15" x14ac:dyDescent="0.25">
      <c r="A107" s="13"/>
      <c r="B107" s="8"/>
      <c r="C107" s="8"/>
      <c r="D107" s="8"/>
      <c r="E107" s="31"/>
      <c r="F107" s="31"/>
      <c r="G107" s="13"/>
      <c r="H107" s="13"/>
      <c r="I107" s="13"/>
      <c r="J107" s="13"/>
      <c r="K107" s="13"/>
      <c r="L107" s="13"/>
      <c r="M107" s="13"/>
      <c r="N107" s="13"/>
      <c r="O107" s="8"/>
    </row>
    <row r="108" spans="1:15" x14ac:dyDescent="0.25">
      <c r="A108" s="8"/>
      <c r="B108" s="8"/>
      <c r="C108" s="8"/>
      <c r="D108" s="8"/>
      <c r="E108" s="9"/>
      <c r="F108" s="9"/>
      <c r="G108" s="8"/>
      <c r="H108" s="8"/>
      <c r="I108" s="8"/>
      <c r="J108" s="8"/>
      <c r="K108" s="8"/>
      <c r="L108" s="8"/>
      <c r="M108" s="8"/>
      <c r="N108" s="13"/>
      <c r="O108" s="8"/>
    </row>
    <row r="109" spans="1:15" x14ac:dyDescent="0.25">
      <c r="A109" s="8"/>
      <c r="B109" s="8"/>
      <c r="C109" s="8"/>
      <c r="D109" s="8"/>
      <c r="E109" s="9"/>
      <c r="F109" s="9"/>
      <c r="G109" s="8"/>
      <c r="H109" s="8"/>
      <c r="I109" s="8"/>
      <c r="J109" s="8"/>
      <c r="K109" s="8"/>
      <c r="L109" s="8"/>
      <c r="M109" s="8"/>
      <c r="N109" s="13"/>
      <c r="O109" s="8"/>
    </row>
    <row r="110" spans="1:15" x14ac:dyDescent="0.25">
      <c r="A110" s="8"/>
      <c r="B110" s="8"/>
      <c r="C110" s="8"/>
      <c r="D110" s="8"/>
      <c r="E110" s="9"/>
      <c r="F110" s="9"/>
      <c r="G110" s="8"/>
      <c r="H110" s="8"/>
      <c r="I110" s="8"/>
      <c r="J110" s="8"/>
      <c r="K110" s="8"/>
      <c r="L110" s="8"/>
      <c r="M110" s="8"/>
      <c r="N110" s="13"/>
      <c r="O110" s="8"/>
    </row>
    <row r="111" spans="1:15" x14ac:dyDescent="0.25">
      <c r="A111" s="8"/>
      <c r="B111" s="8"/>
      <c r="C111" s="8"/>
      <c r="D111" s="8"/>
      <c r="E111" s="9"/>
      <c r="F111" s="9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25">
      <c r="A112" s="8"/>
      <c r="B112" s="8"/>
      <c r="C112" s="8"/>
      <c r="D112" s="8"/>
      <c r="E112" s="9"/>
      <c r="F112" s="9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25">
      <c r="A113" s="8"/>
      <c r="B113" s="8"/>
      <c r="C113" s="8"/>
      <c r="D113" s="8"/>
      <c r="E113" s="9"/>
      <c r="F113" s="9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25">
      <c r="A114" s="8"/>
      <c r="B114" s="8"/>
      <c r="C114" s="8"/>
      <c r="D114" s="8"/>
      <c r="E114" s="9"/>
      <c r="F114" s="9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25">
      <c r="A115" s="8"/>
      <c r="B115" s="8"/>
      <c r="C115" s="8"/>
      <c r="D115" s="8"/>
      <c r="E115" s="9"/>
      <c r="F115" s="9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25">
      <c r="A116" s="8"/>
      <c r="B116" s="8"/>
      <c r="C116" s="8"/>
      <c r="D116" s="8"/>
      <c r="E116" s="9"/>
      <c r="F116" s="9"/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25">
      <c r="A117" s="8"/>
      <c r="B117" s="8"/>
      <c r="C117" s="8"/>
      <c r="D117" s="8"/>
      <c r="E117" s="9"/>
      <c r="F117" s="9"/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25">
      <c r="A118" s="8"/>
      <c r="B118" s="8"/>
      <c r="C118" s="8"/>
      <c r="D118" s="8"/>
      <c r="E118" s="9"/>
      <c r="F118" s="9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25">
      <c r="A119" s="8"/>
      <c r="B119" s="8"/>
      <c r="C119" s="8"/>
      <c r="D119" s="8"/>
      <c r="E119" s="9"/>
      <c r="F119" s="9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5">
      <c r="A120" s="8"/>
      <c r="B120" s="8"/>
      <c r="C120" s="8"/>
      <c r="D120" s="8"/>
      <c r="E120" s="9"/>
      <c r="F120" s="9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25">
      <c r="A121" s="8"/>
      <c r="B121" s="8"/>
      <c r="C121" s="8"/>
      <c r="D121" s="8"/>
      <c r="E121" s="9"/>
      <c r="F121" s="9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5">
      <c r="A122" s="8"/>
      <c r="B122" s="8"/>
      <c r="C122" s="8"/>
      <c r="D122" s="8"/>
      <c r="E122" s="9"/>
      <c r="F122" s="9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5">
      <c r="A123" s="8"/>
      <c r="B123" s="8"/>
      <c r="C123" s="8"/>
      <c r="D123" s="8"/>
      <c r="E123" s="9"/>
      <c r="F123" s="9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5">
      <c r="A124" s="8"/>
      <c r="B124" s="8"/>
      <c r="C124" s="8"/>
      <c r="D124" s="8"/>
      <c r="E124" s="9"/>
      <c r="F124" s="9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5">
      <c r="A125" s="8"/>
      <c r="B125" s="8"/>
      <c r="C125" s="8"/>
      <c r="D125" s="8"/>
      <c r="E125" s="9"/>
      <c r="F125" s="9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5">
      <c r="A126" s="8"/>
      <c r="B126" s="8"/>
      <c r="C126" s="8"/>
      <c r="D126" s="8"/>
      <c r="E126" s="9"/>
      <c r="F126" s="9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5">
      <c r="A127" s="8"/>
      <c r="B127" s="8"/>
      <c r="C127" s="8"/>
      <c r="D127" s="8"/>
      <c r="E127" s="9"/>
      <c r="F127" s="9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5">
      <c r="A128" s="8"/>
      <c r="B128" s="8"/>
      <c r="C128" s="8"/>
      <c r="D128" s="8"/>
      <c r="E128" s="9"/>
      <c r="F128" s="9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5">
      <c r="A129" s="8"/>
      <c r="B129" s="8"/>
      <c r="C129" s="8"/>
      <c r="D129" s="8"/>
      <c r="E129" s="9"/>
      <c r="F129" s="9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8"/>
      <c r="B130" s="8"/>
      <c r="C130" s="8"/>
      <c r="D130" s="8"/>
      <c r="E130" s="9"/>
      <c r="F130" s="9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5">
      <c r="A131" s="8"/>
      <c r="B131" s="8"/>
      <c r="C131" s="8"/>
      <c r="D131" s="8"/>
      <c r="E131" s="9"/>
      <c r="F131" s="9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5">
      <c r="A132" s="8"/>
      <c r="B132" s="8"/>
      <c r="C132" s="8"/>
      <c r="D132" s="8"/>
      <c r="E132" s="9"/>
      <c r="F132" s="9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5">
      <c r="A133" s="8"/>
      <c r="B133" s="8"/>
      <c r="C133" s="8"/>
      <c r="D133" s="8"/>
      <c r="E133" s="9"/>
      <c r="F133" s="9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8"/>
      <c r="B134" s="8"/>
      <c r="C134" s="8"/>
      <c r="D134" s="8"/>
      <c r="E134" s="9"/>
      <c r="F134" s="9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5">
      <c r="A135" s="8"/>
      <c r="B135" s="8"/>
      <c r="C135" s="8"/>
      <c r="D135" s="8"/>
      <c r="E135" s="9"/>
      <c r="F135" s="9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5">
      <c r="A136" s="8"/>
      <c r="B136" s="8"/>
      <c r="C136" s="8"/>
      <c r="D136" s="8"/>
      <c r="E136" s="9"/>
      <c r="F136" s="9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5">
      <c r="A137" s="8"/>
      <c r="B137" s="8"/>
      <c r="C137" s="8"/>
      <c r="D137" s="8"/>
      <c r="E137" s="9"/>
      <c r="F137" s="9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5">
      <c r="A138" s="8"/>
      <c r="B138" s="8"/>
      <c r="C138" s="8"/>
      <c r="D138" s="8"/>
      <c r="E138" s="9"/>
      <c r="F138" s="9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5">
      <c r="A139" s="8"/>
      <c r="B139" s="8"/>
      <c r="C139" s="8"/>
      <c r="D139" s="8"/>
      <c r="E139" s="9"/>
      <c r="F139" s="9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5">
      <c r="A140" s="8"/>
      <c r="B140" s="8"/>
      <c r="C140" s="8"/>
      <c r="D140" s="8"/>
      <c r="E140" s="9"/>
      <c r="F140" s="9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5">
      <c r="A141" s="8"/>
      <c r="B141" s="8"/>
      <c r="C141" s="8"/>
      <c r="D141" s="8"/>
      <c r="E141" s="9"/>
      <c r="F141" s="9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5">
      <c r="A142" s="8"/>
      <c r="B142" s="8"/>
      <c r="C142" s="8"/>
      <c r="D142" s="8"/>
      <c r="E142" s="9"/>
      <c r="F142" s="9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5">
      <c r="A143" s="8"/>
      <c r="B143" s="8"/>
      <c r="C143" s="8"/>
      <c r="D143" s="8"/>
      <c r="E143" s="9"/>
      <c r="F143" s="9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5">
      <c r="A144" s="8"/>
      <c r="B144" s="8"/>
      <c r="C144" s="8"/>
      <c r="D144" s="8"/>
      <c r="E144" s="9"/>
      <c r="F144" s="9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5">
      <c r="A145" s="8"/>
      <c r="B145" s="8"/>
      <c r="C145" s="8"/>
      <c r="D145" s="8"/>
      <c r="E145" s="9"/>
      <c r="F145" s="9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5">
      <c r="A146" s="8"/>
      <c r="B146" s="8"/>
      <c r="C146" s="8"/>
      <c r="D146" s="8"/>
      <c r="E146" s="9"/>
      <c r="F146" s="9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5">
      <c r="A147" s="8"/>
      <c r="B147" s="8"/>
      <c r="C147" s="8"/>
      <c r="D147" s="8"/>
      <c r="E147" s="9"/>
      <c r="F147" s="9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5">
      <c r="A148" s="8"/>
      <c r="B148" s="8"/>
      <c r="C148" s="8"/>
      <c r="D148" s="8"/>
      <c r="E148" s="9"/>
      <c r="F148" s="9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5">
      <c r="A149" s="8"/>
      <c r="B149" s="8"/>
      <c r="C149" s="8"/>
      <c r="D149" s="8"/>
      <c r="E149" s="9"/>
      <c r="F149" s="9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5">
      <c r="A150" s="8"/>
      <c r="B150" s="8"/>
      <c r="C150" s="8"/>
      <c r="D150" s="8"/>
      <c r="E150" s="9"/>
      <c r="F150" s="9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5">
      <c r="A151" s="8"/>
      <c r="B151" s="8"/>
      <c r="C151" s="8"/>
      <c r="D151" s="8"/>
      <c r="E151" s="9"/>
      <c r="F151" s="9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5">
      <c r="A152" s="8"/>
      <c r="B152" s="8"/>
      <c r="C152" s="8"/>
      <c r="D152" s="8"/>
      <c r="E152" s="9"/>
      <c r="F152" s="9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5">
      <c r="A153" s="8"/>
      <c r="B153" s="8"/>
      <c r="C153" s="8"/>
      <c r="D153" s="8"/>
      <c r="E153" s="9"/>
      <c r="F153" s="9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5">
      <c r="A154" s="8"/>
      <c r="B154" s="8"/>
      <c r="C154" s="8"/>
      <c r="D154" s="8"/>
      <c r="E154" s="9"/>
      <c r="F154" s="9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5">
      <c r="A155" s="8"/>
      <c r="B155" s="8"/>
      <c r="C155" s="8"/>
      <c r="D155" s="8"/>
      <c r="E155" s="9"/>
      <c r="F155" s="9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5">
      <c r="A156" s="8"/>
      <c r="B156" s="8"/>
      <c r="C156" s="8"/>
      <c r="D156" s="8"/>
      <c r="E156" s="9"/>
      <c r="F156" s="9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5">
      <c r="A157" s="8"/>
      <c r="B157" s="8"/>
      <c r="C157" s="8"/>
      <c r="D157" s="8"/>
      <c r="E157" s="9"/>
      <c r="F157" s="9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5">
      <c r="A158" s="8"/>
      <c r="B158" s="8"/>
      <c r="C158" s="8"/>
      <c r="D158" s="8"/>
      <c r="E158" s="9"/>
      <c r="F158" s="9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5">
      <c r="A161" s="8"/>
      <c r="B161" s="8"/>
      <c r="C161" s="8"/>
      <c r="D161" s="8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5">
      <c r="A162" s="8"/>
      <c r="E162" s="9"/>
      <c r="F162" s="9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5">
      <c r="N163" s="8"/>
      <c r="O163" s="8"/>
    </row>
    <row r="164" spans="1:15" x14ac:dyDescent="0.25">
      <c r="N164" s="8"/>
      <c r="O164" s="8"/>
    </row>
    <row r="165" spans="1:15" x14ac:dyDescent="0.25">
      <c r="N165" s="8"/>
      <c r="O165" s="8"/>
    </row>
  </sheetData>
  <sheetProtection selectLockedCells="1"/>
  <protectedRanges>
    <protectedRange sqref="F36 H36 K31" name="Bereich7"/>
    <protectedRange sqref="K16 A14" name="Bereich2_1_1"/>
    <protectedRange sqref="D45 I46:L46" name="Bereich8_1"/>
    <protectedRange sqref="J16 I14:J14 D14 I15:I16" name="Bereich2_1_2"/>
    <protectedRange sqref="J19:K19" name="Bereich2_1"/>
  </protectedRanges>
  <mergeCells count="20">
    <mergeCell ref="D45:G46"/>
    <mergeCell ref="I45:L46"/>
    <mergeCell ref="F36:I36"/>
    <mergeCell ref="A12:L12"/>
    <mergeCell ref="A28:L28"/>
    <mergeCell ref="E14:H14"/>
    <mergeCell ref="E15:H15"/>
    <mergeCell ref="E16:H16"/>
    <mergeCell ref="A30:L30"/>
    <mergeCell ref="A29:L29"/>
    <mergeCell ref="A32:L32"/>
    <mergeCell ref="A7:B7"/>
    <mergeCell ref="A8:B8"/>
    <mergeCell ref="A1:L1"/>
    <mergeCell ref="A4:L4"/>
    <mergeCell ref="E13:G13"/>
    <mergeCell ref="A5:L5"/>
    <mergeCell ref="A11:L11"/>
    <mergeCell ref="D7:J7"/>
    <mergeCell ref="D8:J8"/>
  </mergeCells>
  <phoneticPr fontId="0" type="noConversion"/>
  <printOptions horizontalCentered="1" verticalCentered="1"/>
  <pageMargins left="0" right="0.15748031496062992" top="3.937007874015748E-2" bottom="0.35433070866141736" header="7.874015748031496E-2" footer="0.15748031496062992"/>
  <pageSetup paperSize="9" scale="72" fitToHeight="2" orientation="landscape" r:id="rId1"/>
  <headerFooter alignWithMargins="0">
    <oddFooter>&amp;C
www.bak.admin.ch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Vielfaltsprämie AF</vt:lpstr>
      <vt:lpstr>'Abrechnung Vielfaltsprämie AF'!Druckbereich</vt:lpstr>
    </vt:vector>
  </TitlesOfParts>
  <Company>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Skerlak Jela BAK</dc:creator>
  <cp:lastModifiedBy>Bürcher Matthias Felix BAK</cp:lastModifiedBy>
  <cp:lastPrinted>2021-05-17T10:03:09Z</cp:lastPrinted>
  <dcterms:created xsi:type="dcterms:W3CDTF">2000-03-09T14:06:04Z</dcterms:created>
  <dcterms:modified xsi:type="dcterms:W3CDTF">2022-11-04T13:10:57Z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FSC#BSVTEMPL@102.1950:FileRespAmtstitel">
    <vt:lpwstr/>
  </property>
  <property fmtid="{D5CDD505-2E9C-101B-9397-08002B2CF9AE}" pid="4" name="FSC#BSVTEMPL@102.1950:FileRespAmtstitel_F">
    <vt:lpwstr/>
  </property>
  <property fmtid="{D5CDD505-2E9C-101B-9397-08002B2CF9AE}" pid="5" name="FSC#BSVTEMPL@102.1950:FileRespAmtstitel_I">
    <vt:lpwstr/>
  </property>
  <property fmtid="{D5CDD505-2E9C-101B-9397-08002B2CF9AE}" pid="6" name="FSC#BSVTEMPL@102.1950:FileRespAmtstitel_E">
    <vt:lpwstr/>
  </property>
  <property fmtid="{D5CDD505-2E9C-101B-9397-08002B2CF9AE}" pid="7" name="FSC#BSVTEMPL@102.1950:AssignmentName">
    <vt:lpwstr/>
  </property>
  <property fmtid="{D5CDD505-2E9C-101B-9397-08002B2CF9AE}" pid="8" name="FSC#BSVTEMPL@102.1950:BSVShortsign">
    <vt:lpwstr/>
  </property>
  <property fmtid="{D5CDD505-2E9C-101B-9397-08002B2CF9AE}" pid="9" name="FSC#BSVTEMPL@102.1950:DocumentID">
    <vt:lpwstr>66</vt:lpwstr>
  </property>
  <property fmtid="{D5CDD505-2E9C-101B-9397-08002B2CF9AE}" pid="10" name="FSC#BSVTEMPL@102.1950:Dossierref">
    <vt:lpwstr>311.32-00022</vt:lpwstr>
  </property>
  <property fmtid="{D5CDD505-2E9C-101B-9397-08002B2CF9AE}" pid="11" name="FSC#BSVTEMPL@102.1950:Oursign">
    <vt:lpwstr>311.32-00022 21.12.2018</vt:lpwstr>
  </property>
  <property fmtid="{D5CDD505-2E9C-101B-9397-08002B2CF9AE}" pid="12" name="FSC#BSVTEMPL@102.1950:EmpfName">
    <vt:lpwstr/>
  </property>
  <property fmtid="{D5CDD505-2E9C-101B-9397-08002B2CF9AE}" pid="13" name="FSC#BSVTEMPL@102.1950:EmpfOrt">
    <vt:lpwstr/>
  </property>
  <property fmtid="{D5CDD505-2E9C-101B-9397-08002B2CF9AE}" pid="14" name="FSC#BSVTEMPL@102.1950:EmpfPLZ">
    <vt:lpwstr/>
  </property>
  <property fmtid="{D5CDD505-2E9C-101B-9397-08002B2CF9AE}" pid="15" name="FSC#BSVTEMPL@102.1950:EmpfStrasse">
    <vt:lpwstr/>
  </property>
  <property fmtid="{D5CDD505-2E9C-101B-9397-08002B2CF9AE}" pid="16" name="FSC#BSVTEMPL@102.1950:FileRespEmail">
    <vt:lpwstr/>
  </property>
  <property fmtid="{D5CDD505-2E9C-101B-9397-08002B2CF9AE}" pid="17" name="FSC#BSVTEMPL@102.1950:FileRespFax">
    <vt:lpwstr/>
  </property>
  <property fmtid="{D5CDD505-2E9C-101B-9397-08002B2CF9AE}" pid="18" name="FSC#BSVTEMPL@102.1950:FileRespHome">
    <vt:lpwstr/>
  </property>
  <property fmtid="{D5CDD505-2E9C-101B-9397-08002B2CF9AE}" pid="19" name="FSC#BSVTEMPL@102.1950:FileRespStreet">
    <vt:lpwstr/>
  </property>
  <property fmtid="{D5CDD505-2E9C-101B-9397-08002B2CF9AE}" pid="20" name="FSC#BSVTEMPL@102.1950:FileRespTel">
    <vt:lpwstr/>
  </property>
  <property fmtid="{D5CDD505-2E9C-101B-9397-08002B2CF9AE}" pid="21" name="FSC#BSVTEMPL@102.1950:FileRespZipCode">
    <vt:lpwstr/>
  </property>
  <property fmtid="{D5CDD505-2E9C-101B-9397-08002B2CF9AE}" pid="22" name="FSC#BSVTEMPL@102.1950:NameFileResponsible">
    <vt:lpwstr/>
  </property>
  <property fmtid="{D5CDD505-2E9C-101B-9397-08002B2CF9AE}" pid="23" name="FSC#BSVTEMPL@102.1950:Shortsign">
    <vt:lpwstr/>
  </property>
  <property fmtid="{D5CDD505-2E9C-101B-9397-08002B2CF9AE}" pid="24" name="FSC#BSVTEMPL@102.1950:UserFunction">
    <vt:lpwstr/>
  </property>
  <property fmtid="{D5CDD505-2E9C-101B-9397-08002B2CF9AE}" pid="25" name="FSC#BSVTEMPL@102.1950:VornameNameFileResponsible">
    <vt:lpwstr/>
  </property>
  <property fmtid="{D5CDD505-2E9C-101B-9397-08002B2CF9AE}" pid="26" name="FSC#BSVTEMPL@102.1950:FileResponsible">
    <vt:lpwstr/>
  </property>
  <property fmtid="{D5CDD505-2E9C-101B-9397-08002B2CF9AE}" pid="27" name="FSC#BSVTEMPL@102.1950:FileRespOrg">
    <vt:lpwstr>Film, BAK</vt:lpwstr>
  </property>
  <property fmtid="{D5CDD505-2E9C-101B-9397-08002B2CF9AE}" pid="28" name="FSC#BSVTEMPL@102.1950:FileRespOrgHome">
    <vt:lpwstr>Bern</vt:lpwstr>
  </property>
  <property fmtid="{D5CDD505-2E9C-101B-9397-08002B2CF9AE}" pid="29" name="FSC#BSVTEMPL@102.1950:FileRespOrgStreet">
    <vt:lpwstr>Hallwylstrasse 15</vt:lpwstr>
  </property>
  <property fmtid="{D5CDD505-2E9C-101B-9397-08002B2CF9AE}" pid="30" name="FSC#BSVTEMPL@102.1950:FileRespOrgZipCode">
    <vt:lpwstr>3003</vt:lpwstr>
  </property>
  <property fmtid="{D5CDD505-2E9C-101B-9397-08002B2CF9AE}" pid="31" name="FSC#BSVTEMPL@102.1950:FileRespOU">
    <vt:lpwstr>Film</vt:lpwstr>
  </property>
  <property fmtid="{D5CDD505-2E9C-101B-9397-08002B2CF9AE}" pid="32" name="FSC#BSVTEMPL@102.1950:Registrierdatum">
    <vt:lpwstr/>
  </property>
  <property fmtid="{D5CDD505-2E9C-101B-9397-08002B2CF9AE}" pid="33" name="FSC#BSVTEMPL@102.1950:RegPlanPos">
    <vt:lpwstr/>
  </property>
  <property fmtid="{D5CDD505-2E9C-101B-9397-08002B2CF9AE}" pid="34" name="FSC#BSVTEMPL@102.1950:ShortsignCreate">
    <vt:lpwstr/>
  </property>
  <property fmtid="{D5CDD505-2E9C-101B-9397-08002B2CF9AE}" pid="35" name="FSC#BSVTEMPL@102.1950:SubjectSubFile">
    <vt:lpwstr>DE_Abrechnungsformular_Verleihförderung_CH-Filme_2019</vt:lpwstr>
  </property>
  <property fmtid="{D5CDD505-2E9C-101B-9397-08002B2CF9AE}" pid="36" name="FSC#BSVTEMPL@102.1950:SubjectDocument">
    <vt:lpwstr/>
  </property>
  <property fmtid="{D5CDD505-2E9C-101B-9397-08002B2CF9AE}" pid="37" name="FSC#BSVTEMPL@102.1950:TitleDossier">
    <vt:lpwstr>Startförderung - Ready to Archiv</vt:lpwstr>
  </property>
  <property fmtid="{D5CDD505-2E9C-101B-9397-08002B2CF9AE}" pid="38" name="FSC#BSVTEMPL@102.1950:ZusendungAm">
    <vt:lpwstr/>
  </property>
  <property fmtid="{D5CDD505-2E9C-101B-9397-08002B2CF9AE}" pid="39" name="FSC#EDICFG@15.1700:DossierrefSubFile">
    <vt:lpwstr>311.32-00022/00092</vt:lpwstr>
  </property>
  <property fmtid="{D5CDD505-2E9C-101B-9397-08002B2CF9AE}" pid="40" name="FSC#EDICFG@15.1700:UniqueSubFileNumber">
    <vt:lpwstr>20185121-0066</vt:lpwstr>
  </property>
  <property fmtid="{D5CDD505-2E9C-101B-9397-08002B2CF9AE}" pid="41" name="FSC#BSVTEMPL@102.1950:DocumentIDEnhanced">
    <vt:lpwstr>311.32-00022 21.12.2018 Doknr: 66</vt:lpwstr>
  </property>
  <property fmtid="{D5CDD505-2E9C-101B-9397-08002B2CF9AE}" pid="42" name="FSC#EDICFG@15.1700:FileRespInitials">
    <vt:lpwstr/>
  </property>
  <property fmtid="{D5CDD505-2E9C-101B-9397-08002B2CF9AE}" pid="43" name="FSC#EDICFG@15.1700:FileRespOrgD">
    <vt:lpwstr>Film</vt:lpwstr>
  </property>
  <property fmtid="{D5CDD505-2E9C-101B-9397-08002B2CF9AE}" pid="44" name="FSC#EDICFG@15.1700:FileRespOrgF">
    <vt:lpwstr>Cinéma</vt:lpwstr>
  </property>
  <property fmtid="{D5CDD505-2E9C-101B-9397-08002B2CF9AE}" pid="45" name="FSC#EDICFG@15.1700:FileRespOrgE">
    <vt:lpwstr>Film</vt:lpwstr>
  </property>
  <property fmtid="{D5CDD505-2E9C-101B-9397-08002B2CF9AE}" pid="46" name="FSC#EDICFG@15.1700:FileRespOrgI">
    <vt:lpwstr>cinema</vt:lpwstr>
  </property>
  <property fmtid="{D5CDD505-2E9C-101B-9397-08002B2CF9AE}" pid="47" name="FSC#EDICFG@15.1700:FileResponsibleSalutation">
    <vt:lpwstr/>
  </property>
  <property fmtid="{D5CDD505-2E9C-101B-9397-08002B2CF9AE}" pid="48" name="FSC#EDICFG@15.1700:SignerLeft">
    <vt:lpwstr/>
  </property>
  <property fmtid="{D5CDD505-2E9C-101B-9397-08002B2CF9AE}" pid="49" name="FSC#EDICFG@15.1700:SignerLeftFunction">
    <vt:lpwstr/>
  </property>
  <property fmtid="{D5CDD505-2E9C-101B-9397-08002B2CF9AE}" pid="50" name="FSC#EDICFG@15.1700:SignerRight">
    <vt:lpwstr/>
  </property>
  <property fmtid="{D5CDD505-2E9C-101B-9397-08002B2CF9AE}" pid="51" name="FSC#EDICFG@15.1700:SignerRightFunction">
    <vt:lpwstr/>
  </property>
  <property fmtid="{D5CDD505-2E9C-101B-9397-08002B2CF9AE}" pid="52" name="FSC#COOELAK@1.1001:Subject">
    <vt:lpwstr/>
  </property>
  <property fmtid="{D5CDD505-2E9C-101B-9397-08002B2CF9AE}" pid="53" name="FSC#COOELAK@1.1001:FileReference">
    <vt:lpwstr/>
  </property>
  <property fmtid="{D5CDD505-2E9C-101B-9397-08002B2CF9AE}" pid="54" name="FSC#COOELAK@1.1001:FileRefYear">
    <vt:lpwstr>2015</vt:lpwstr>
  </property>
  <property fmtid="{D5CDD505-2E9C-101B-9397-08002B2CF9AE}" pid="55" name="FSC#COOELAK@1.1001:FileRefOrdinal">
    <vt:lpwstr>22</vt:lpwstr>
  </property>
  <property fmtid="{D5CDD505-2E9C-101B-9397-08002B2CF9AE}" pid="56" name="FSC#COOELAK@1.1001:FileRefOU">
    <vt:lpwstr>S Fi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Skerlak Jela</vt:lpwstr>
  </property>
  <property fmtid="{D5CDD505-2E9C-101B-9397-08002B2CF9AE}" pid="59" name="FSC#COOELAK@1.1001:OwnerExtension">
    <vt:lpwstr>+41 58 46 31291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Film, BAK</vt:lpwstr>
  </property>
  <property fmtid="{D5CDD505-2E9C-101B-9397-08002B2CF9AE}" pid="66" name="FSC#COOELAK@1.1001:CreatedAt">
    <vt:lpwstr>21.12.2018</vt:lpwstr>
  </property>
  <property fmtid="{D5CDD505-2E9C-101B-9397-08002B2CF9AE}" pid="67" name="FSC#COOELAK@1.1001:OU">
    <vt:lpwstr>Film, BAK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*COO.2080.106.2.1201684*</vt:lpwstr>
  </property>
  <property fmtid="{D5CDD505-2E9C-101B-9397-08002B2CF9AE}" pid="70" name="FSC#COOELAK@1.1001:RefBarCode">
    <vt:lpwstr>*COO.2080.106.4.1201683*</vt:lpwstr>
  </property>
  <property fmtid="{D5CDD505-2E9C-101B-9397-08002B2CF9AE}" pid="71" name="FSC#COOELAK@1.1001:FileRefBarCode">
    <vt:lpwstr>*311.32-00022*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311.32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Franziska.Hunger@bak.admin.ch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>DE_Abrechnungsformular_Verleihförderung_CH-Filme_2019</vt:lpwstr>
  </property>
  <property fmtid="{D5CDD505-2E9C-101B-9397-08002B2CF9AE}" pid="99" name="FSC#ATSTATECFG@1.1001:DepartmentZipCode">
    <vt:lpwstr>3003</vt:lpwstr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>Bern</vt:lpwstr>
  </property>
  <property fmtid="{D5CDD505-2E9C-101B-9397-08002B2CF9AE}" pid="102" name="FSC#ATSTATECFG@1.1001:DepartmentStreet">
    <vt:lpwstr>Hallwylstrasse 15</vt:lpwstr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311.32-00022/00092</vt:lpwstr>
  </property>
  <property fmtid="{D5CDD505-2E9C-101B-9397-08002B2CF9AE}" pid="106" name="FSC#ATSTATECFG@1.1001:Clause">
    <vt:lpwstr/>
  </property>
  <property fmtid="{D5CDD505-2E9C-101B-9397-08002B2CF9AE}" pid="107" name="FSC#ATSTATECFG@1.1001:ApprovedSignature">
    <vt:lpwstr/>
  </property>
  <property fmtid="{D5CDD505-2E9C-101B-9397-08002B2CF9AE}" pid="108" name="FSC#ATSTATECFG@1.1001:BankAccount">
    <vt:lpwstr/>
  </property>
  <property fmtid="{D5CDD505-2E9C-101B-9397-08002B2CF9AE}" pid="109" name="FSC#ATSTATECFG@1.1001:BankAccountOwner">
    <vt:lpwstr/>
  </property>
  <property fmtid="{D5CDD505-2E9C-101B-9397-08002B2CF9AE}" pid="110" name="FSC#ATSTATECFG@1.1001:BankInstitute">
    <vt:lpwstr/>
  </property>
  <property fmtid="{D5CDD505-2E9C-101B-9397-08002B2CF9AE}" pid="111" name="FSC#ATSTATECFG@1.1001:BankAccountID">
    <vt:lpwstr/>
  </property>
  <property fmtid="{D5CDD505-2E9C-101B-9397-08002B2CF9AE}" pid="112" name="FSC#ATSTATECFG@1.1001:BankAccountIBAN">
    <vt:lpwstr/>
  </property>
  <property fmtid="{D5CDD505-2E9C-101B-9397-08002B2CF9AE}" pid="113" name="FSC#ATSTATECFG@1.1001:BankAccountBIC">
    <vt:lpwstr/>
  </property>
  <property fmtid="{D5CDD505-2E9C-101B-9397-08002B2CF9AE}" pid="114" name="FSC#ATSTATECFG@1.1001:BankName">
    <vt:lpwstr/>
  </property>
  <property fmtid="{D5CDD505-2E9C-101B-9397-08002B2CF9AE}" pid="115" name="FSC#COOSYSTEM@1.1:Container">
    <vt:lpwstr>COO.2080.106.2.1201684</vt:lpwstr>
  </property>
  <property fmtid="{D5CDD505-2E9C-101B-9397-08002B2CF9AE}" pid="116" name="FSC#FSCFOLIO@1.1001:docpropproject">
    <vt:lpwstr/>
  </property>
</Properties>
</file>