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Org\FILM\Bereich\Transfer Sektion\Auswertung und Vielfalt\Verleihförderung\02_Verleihförderung_Startförderung_REG_534.5\2021-2024\Vorlagen ab  2024\"/>
    </mc:Choice>
  </mc:AlternateContent>
  <xr:revisionPtr revIDLastSave="0" documentId="13_ncr:1_{17BC9C8E-7ECF-4818-883D-5A364A684BCD}" xr6:coauthVersionLast="47" xr6:coauthVersionMax="47" xr10:uidLastSave="{00000000-0000-0000-0000-000000000000}"/>
  <bookViews>
    <workbookView xWindow="-27135" yWindow="555" windowWidth="25950" windowHeight="11760" tabRatio="605" xr2:uid="{00000000-000D-0000-FFFF-FFFF00000000}"/>
  </bookViews>
  <sheets>
    <sheet name="Abrechnung Vielfaltsprämie CH" sheetId="1" r:id="rId1"/>
  </sheets>
  <definedNames>
    <definedName name="Datenträger">#REF!</definedName>
    <definedName name="_xlnm.Print_Area" localSheetId="0">'Abrechnung Vielfaltsprämie CH'!$A$1:$L$57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1" l="1"/>
  <c r="J25" i="1" s="1"/>
  <c r="J19" i="1"/>
  <c r="J24" i="1" l="1"/>
  <c r="J33" i="1"/>
  <c r="K27" i="1" l="1"/>
  <c r="K17" i="1"/>
  <c r="K16" i="1"/>
  <c r="K18" i="1"/>
  <c r="K21" i="1" l="1"/>
  <c r="K25" i="1" s="1"/>
  <c r="K24" i="1"/>
  <c r="J26" i="1" l="1"/>
  <c r="J27" i="1" s="1"/>
  <c r="J28" i="1" s="1"/>
  <c r="J43" i="1" s="1"/>
</calcChain>
</file>

<file path=xl/sharedStrings.xml><?xml version="1.0" encoding="utf-8"?>
<sst xmlns="http://schemas.openxmlformats.org/spreadsheetml/2006/main" count="49" uniqueCount="49">
  <si>
    <t>Anmeldeformular für Anerkennung als SUCCES CINEMA Referenzfilm</t>
  </si>
  <si>
    <r>
      <t>Gesuch um Kinostartförderung für Schweizer Filme mit Schweizer Regie</t>
    </r>
    <r>
      <rPr>
        <b/>
        <vertAlign val="superscript"/>
        <sz val="14"/>
        <color indexed="9"/>
        <rFont val="Arial"/>
        <family val="2"/>
      </rPr>
      <t>1</t>
    </r>
  </si>
  <si>
    <t xml:space="preserve">     Ort und Datum       </t>
  </si>
  <si>
    <t>Unterschrift</t>
  </si>
  <si>
    <t>Anzahl Vorstellungen</t>
  </si>
  <si>
    <t>Total Anzahl Eintritte</t>
  </si>
  <si>
    <t xml:space="preserve">Total Anzahl Vorstellungen </t>
  </si>
  <si>
    <t>Im Zweifelsfall sind die bei ProCinema erfassten und vom Bundesamt für Statistik beglaubigten Eintritte massgebend.</t>
  </si>
  <si>
    <t>Weitere Belege können zur Berechnung der Förderbeiträge verlangt werden</t>
  </si>
  <si>
    <t>Startdatum</t>
  </si>
  <si>
    <t xml:space="preserve">Deutschschweiz  </t>
  </si>
  <si>
    <t xml:space="preserve">Romandie  </t>
  </si>
  <si>
    <t xml:space="preserve">Tessin  </t>
  </si>
  <si>
    <t>1. Kinoabrechnungen oder Rekap-Liste von ProCinema für alle anrechenbaren Vorstellungen</t>
  </si>
  <si>
    <t xml:space="preserve">Verleihfirma  </t>
  </si>
  <si>
    <t xml:space="preserve">Filmtitel  </t>
  </si>
  <si>
    <t>b. Verleihkosten</t>
  </si>
  <si>
    <t>Berner Filmförderung</t>
  </si>
  <si>
    <t>Beilagen bei Abrechnung:</t>
  </si>
  <si>
    <t>Cinéforom</t>
  </si>
  <si>
    <t>Einreichung beim BAK: spätestens 15 Monate nach Kinostart</t>
  </si>
  <si>
    <t xml:space="preserve"> Bundesamt für Kultur, Sektion Film, Auswertung und Angebotsvielfalt, Hallwylstrasse 15, 3003 Bern, Tel 058 462 92 71, e-mail: diversite-cinema@bak.admin.ch</t>
  </si>
  <si>
    <t xml:space="preserve">Abrechnung Vielfaltsprämie für Schweizer Filme und anerkannte Koproduktionen mit Schweizer Regie </t>
  </si>
  <si>
    <t>a. Übersicht Kinoauswertung</t>
  </si>
  <si>
    <t>2. Belegexemplar des Films (DVD/digital), gem. Art. 70 FiFV</t>
  </si>
  <si>
    <t>3. Artwork (Poster, Flyer, Karten, etc.) gem. Art. 62 FiFV</t>
  </si>
  <si>
    <t xml:space="preserve">4. Nachweis über barrierefreie Vorführung in jeder Sprachregion, gem. Art.65  </t>
  </si>
  <si>
    <t>Total Verleihkosten</t>
  </si>
  <si>
    <t>Sockelbeitrag</t>
  </si>
  <si>
    <t>Prämien für Sprachregionen</t>
  </si>
  <si>
    <t>Prämien für Vorstellungen</t>
  </si>
  <si>
    <t>Förderbeitrag Brutto</t>
  </si>
  <si>
    <t>Kürzung Eintritte</t>
  </si>
  <si>
    <t>Vielfaltsprämie</t>
  </si>
  <si>
    <t>Die Verleihfirma bestätigt, dass die Kinoauswertung abgeschlossen ist.</t>
  </si>
  <si>
    <t>Zürcher Filmstiftung</t>
  </si>
  <si>
    <t>c. Regionale Finanzierung</t>
  </si>
  <si>
    <t>Finanzierung BAK + Regionen</t>
  </si>
  <si>
    <t xml:space="preserve">Ab 14 Vorstellungen </t>
  </si>
  <si>
    <t xml:space="preserve">Anzugeben sind nur Kosten von Dritten, die nicht bereits im Rahmen der Herstellung des Films geleistet oder subventioniert worden sind </t>
  </si>
  <si>
    <t>und die nicht von Kinos übernommen wurden.</t>
  </si>
  <si>
    <t>Andere Regionen</t>
  </si>
  <si>
    <t>Kinoregionen</t>
  </si>
  <si>
    <t>Ab 3 Kinoregionen, 50 Vorstellungen</t>
  </si>
  <si>
    <t>Ab 2 Kinoregionen, 25 Vorstellungen</t>
  </si>
  <si>
    <t>Anzahl Kinoregionen</t>
  </si>
  <si>
    <r>
      <t>Die Verleihfirma bestätigt, dass gem. Art. 70a FiFV  Interessenbindungen bestehen</t>
    </r>
    <r>
      <rPr>
        <sz val="10"/>
        <color rgb="FFFF0000"/>
        <rFont val="Arial"/>
        <family val="2"/>
      </rPr>
      <t>*</t>
    </r>
    <r>
      <rPr>
        <sz val="10"/>
        <rFont val="Arial"/>
        <family val="2"/>
      </rPr>
      <t>. Bitte Liste der Abrechnung beilegen.</t>
    </r>
  </si>
  <si>
    <r>
      <t>Die Verleihfirma bestätigt, dass gem. Art. 70a FiFV keine Interessenbindungen bestehen</t>
    </r>
    <r>
      <rPr>
        <sz val="10"/>
        <color rgb="FFFF0000"/>
        <rFont val="Arial"/>
        <family val="2"/>
      </rPr>
      <t>*</t>
    </r>
  </si>
  <si>
    <r>
      <rPr>
        <b/>
        <sz val="10"/>
        <color rgb="FFFF0000"/>
        <rFont val="Arial"/>
        <family val="2"/>
      </rPr>
      <t>*</t>
    </r>
    <r>
      <rPr>
        <sz val="10"/>
        <rFont val="Arial"/>
        <family val="2"/>
      </rPr>
      <t xml:space="preserve"> Wer für den Verleih eine Finanzhilfe des Bundes erhält, muss gemäss Artikel 70a FiFV in der Abrechnung Zahlungen und Rechtsgeschäfte offenlegen, die Personen und Unternehmen betreffen, mit denen Interessenbindungen bestehen.
Interessenbindungen liegen beispielsweise vor, wenn:
- eine Person in der subventionierten Verleihfirma eine Leitungsfunktion einnimmt und gleichzeitig von diesem im Rahmen der Projektrealisierung für ein separates Mandat beigezogen und entschädigt wird;
- der Ehepartner oder die Kinder einer Geschäftsführerin der subventionierten Verleihfirma selber ein Unternehmen führen, welches für die Realisierung des Projekts Waren liefert er Dienstleistungen erbringt;
- Personen, die in der subventionierten Verleihfirma arbeiten, gleichzeitig für andere Unternehmen tätig sind, die im Rahmen der Projektrealisierung Leistungen an die Verleihfirma erbringen oder die direkt oder über eine Beteiligungsgesellschaft grössere Anteile an der subventionierten Verleihfirma halten.
</t>
    </r>
    <r>
      <rPr>
        <b/>
        <sz val="10"/>
        <rFont val="Arial"/>
        <family val="2"/>
      </rPr>
      <t xml:space="preserve">Wichtig: </t>
    </r>
    <r>
      <rPr>
        <sz val="10"/>
        <rFont val="Arial"/>
        <family val="2"/>
      </rPr>
      <t>Es ist nicht verboten, nahestehende oder verwandte Personen oder Unternehmen mit Interessenbindungen bei der Realisierung subventionierter Projekte zu engagieren, die Interessenbindungen müssen lediglich transparent gemacht werden</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</si>
</sst>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quot;SFr.&quot;\ * #,##0.00_ ;_ &quot;SFr.&quot;\ * \-#,##0.00_ ;_ &quot;SFr.&quot;\ * &quot;-&quot;??_ ;_ @_ "/>
    <numFmt numFmtId="165" formatCode="_ * #,##0_ ;_ * \-#,##0_ ;_ * &quot;-&quot;??_ ;_ @_ "/>
    <numFmt numFmtId="166" formatCode="&quot;Fr.&quot;\ #,##0.00"/>
  </numFmts>
  <fonts count="25" x14ac:knownFonts="1">
    <font>
      <sz val="10"/>
      <name val="Arial"/>
    </font>
    <font>
      <sz val="10"/>
      <name val="Arial"/>
      <family val="2"/>
    </font>
    <font>
      <sz val="11"/>
      <name val="Arial"/>
      <family val="2"/>
    </font>
    <font>
      <sz val="10"/>
      <name val="Arial"/>
      <family val="2"/>
    </font>
    <font>
      <b/>
      <sz val="11"/>
      <name val="Arial"/>
      <family val="2"/>
    </font>
    <font>
      <sz val="8"/>
      <name val="Arial"/>
      <family val="2"/>
    </font>
    <font>
      <b/>
      <sz val="10"/>
      <name val="Arial"/>
      <family val="2"/>
    </font>
    <font>
      <sz val="9"/>
      <name val="Arial"/>
      <family val="2"/>
    </font>
    <font>
      <sz val="12"/>
      <name val="Arial"/>
      <family val="2"/>
    </font>
    <font>
      <b/>
      <sz val="12"/>
      <name val="Arial"/>
      <family val="2"/>
    </font>
    <font>
      <b/>
      <sz val="10"/>
      <color indexed="9"/>
      <name val="Arial"/>
      <family val="2"/>
    </font>
    <font>
      <b/>
      <sz val="14"/>
      <color indexed="9"/>
      <name val="Arial"/>
      <family val="2"/>
    </font>
    <font>
      <b/>
      <u/>
      <sz val="10"/>
      <name val="Arial"/>
      <family val="2"/>
    </font>
    <font>
      <b/>
      <sz val="9"/>
      <name val="Arial"/>
      <family val="2"/>
    </font>
    <font>
      <b/>
      <sz val="8"/>
      <name val="Arial"/>
      <family val="2"/>
    </font>
    <font>
      <b/>
      <vertAlign val="superscript"/>
      <sz val="14"/>
      <color indexed="9"/>
      <name val="Arial"/>
      <family val="2"/>
    </font>
    <font>
      <sz val="14"/>
      <name val="Arial"/>
      <family val="2"/>
    </font>
    <font>
      <b/>
      <sz val="16"/>
      <name val="Arial"/>
      <family val="2"/>
    </font>
    <font>
      <i/>
      <sz val="8"/>
      <name val="Arial"/>
      <family val="2"/>
    </font>
    <font>
      <b/>
      <sz val="13"/>
      <name val="Arial"/>
      <family val="2"/>
    </font>
    <font>
      <b/>
      <sz val="14"/>
      <color theme="1"/>
      <name val="Arial"/>
      <family val="2"/>
    </font>
    <font>
      <sz val="10"/>
      <name val="Arial"/>
      <family val="2"/>
    </font>
    <font>
      <b/>
      <sz val="10"/>
      <color rgb="FFFF0000"/>
      <name val="Arial"/>
      <family val="2"/>
    </font>
    <font>
      <sz val="16"/>
      <name val="Arial"/>
      <family val="2"/>
    </font>
    <font>
      <sz val="10"/>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21" fillId="0" borderId="0" applyFont="0" applyFill="0" applyBorder="0" applyAlignment="0" applyProtection="0"/>
  </cellStyleXfs>
  <cellXfs count="185">
    <xf numFmtId="0" fontId="0" fillId="0" borderId="0" xfId="0"/>
    <xf numFmtId="0" fontId="2" fillId="0" borderId="0" xfId="0" applyFont="1" applyBorder="1" applyAlignment="1" applyProtection="1">
      <alignment horizontal="centerContinuous"/>
    </xf>
    <xf numFmtId="0" fontId="2" fillId="0" borderId="0" xfId="0" applyFont="1" applyProtection="1"/>
    <xf numFmtId="0" fontId="2" fillId="0" borderId="0" xfId="0" applyFont="1"/>
    <xf numFmtId="0" fontId="3" fillId="0" borderId="0" xfId="0" applyFont="1" applyAlignment="1">
      <alignment horizontal="centerContinuous"/>
    </xf>
    <xf numFmtId="0" fontId="3" fillId="0" borderId="0" xfId="0" applyFont="1"/>
    <xf numFmtId="0" fontId="3" fillId="0" borderId="0" xfId="0" applyFont="1" applyBorder="1" applyAlignment="1">
      <alignment horizontal="centerContinuous"/>
    </xf>
    <xf numFmtId="0" fontId="3" fillId="0" borderId="0" xfId="0" applyFont="1" applyBorder="1"/>
    <xf numFmtId="0" fontId="3" fillId="0" borderId="0" xfId="0" applyFont="1" applyFill="1" applyBorder="1"/>
    <xf numFmtId="0" fontId="3" fillId="0" borderId="0" xfId="0" applyFont="1" applyFill="1" applyBorder="1" applyAlignment="1"/>
    <xf numFmtId="0" fontId="6" fillId="2" borderId="0" xfId="0" applyFont="1" applyFill="1" applyBorder="1" applyAlignment="1" applyProtection="1">
      <protection locked="0"/>
    </xf>
    <xf numFmtId="0" fontId="3" fillId="0" borderId="0" xfId="0" applyFont="1" applyAlignment="1"/>
    <xf numFmtId="0" fontId="3" fillId="0" borderId="0" xfId="0" applyFont="1" applyFill="1" applyBorder="1" applyAlignment="1">
      <alignment horizontal="left"/>
    </xf>
    <xf numFmtId="0" fontId="3" fillId="0" borderId="0" xfId="0" applyFont="1" applyBorder="1" applyProtection="1"/>
    <xf numFmtId="0" fontId="3" fillId="0" borderId="0" xfId="0" applyFont="1" applyFill="1" applyBorder="1" applyProtection="1">
      <protection locked="0"/>
    </xf>
    <xf numFmtId="0" fontId="6" fillId="0" borderId="0" xfId="0" applyFont="1"/>
    <xf numFmtId="0" fontId="6" fillId="0" borderId="0" xfId="0" applyFont="1" applyBorder="1"/>
    <xf numFmtId="0" fontId="3" fillId="0" borderId="0" xfId="0" applyFont="1" applyFill="1" applyBorder="1" applyProtection="1"/>
    <xf numFmtId="0" fontId="6" fillId="0" borderId="0" xfId="0" applyFont="1" applyFill="1" applyBorder="1" applyProtection="1"/>
    <xf numFmtId="0" fontId="3" fillId="0" borderId="0" xfId="0" applyFont="1" applyBorder="1" applyAlignment="1" applyProtection="1">
      <alignment horizontal="right"/>
    </xf>
    <xf numFmtId="0" fontId="6" fillId="2" borderId="0" xfId="0" applyFont="1" applyFill="1" applyBorder="1" applyProtection="1">
      <protection locked="0"/>
    </xf>
    <xf numFmtId="0" fontId="3" fillId="0" borderId="0" xfId="0" applyFont="1" applyProtection="1"/>
    <xf numFmtId="0" fontId="3" fillId="0" borderId="0" xfId="0" applyFont="1" applyFill="1" applyBorder="1" applyAlignment="1" applyProtection="1">
      <alignment horizontal="right"/>
      <protection locked="0"/>
    </xf>
    <xf numFmtId="0" fontId="8" fillId="0" borderId="0" xfId="0" applyFont="1" applyFill="1"/>
    <xf numFmtId="0" fontId="8" fillId="0" borderId="0" xfId="0" applyFont="1"/>
    <xf numFmtId="0" fontId="2" fillId="0" borderId="0" xfId="0" applyFont="1" applyFill="1" applyBorder="1"/>
    <xf numFmtId="0" fontId="7" fillId="0" borderId="0" xfId="0" applyFont="1" applyFill="1" applyBorder="1" applyProtection="1"/>
    <xf numFmtId="0" fontId="4" fillId="0" borderId="0" xfId="0" applyFont="1" applyFill="1" applyBorder="1" applyProtection="1"/>
    <xf numFmtId="0" fontId="2" fillId="0" borderId="0" xfId="0" applyFont="1" applyFill="1" applyBorder="1" applyProtection="1"/>
    <xf numFmtId="0" fontId="3" fillId="0" borderId="0" xfId="0" applyFont="1" applyFill="1" applyBorder="1" applyAlignment="1" applyProtection="1">
      <alignment horizontal="left"/>
    </xf>
    <xf numFmtId="0" fontId="9" fillId="0" borderId="0" xfId="0" applyFont="1" applyFill="1" applyBorder="1"/>
    <xf numFmtId="0" fontId="9" fillId="0" borderId="0" xfId="0" applyFont="1" applyFill="1"/>
    <xf numFmtId="0" fontId="9" fillId="0" borderId="0" xfId="0" applyFont="1"/>
    <xf numFmtId="0" fontId="3" fillId="0" borderId="0" xfId="0" applyFont="1" applyFill="1" applyBorder="1" applyAlignment="1" applyProtection="1">
      <protection locked="0"/>
    </xf>
    <xf numFmtId="0" fontId="3" fillId="0" borderId="0" xfId="0" applyFont="1" applyFill="1" applyProtection="1">
      <protection locked="0"/>
    </xf>
    <xf numFmtId="0" fontId="4" fillId="0" borderId="0" xfId="0" applyFont="1" applyFill="1" applyBorder="1"/>
    <xf numFmtId="0" fontId="6" fillId="0" borderId="0" xfId="0" applyFont="1" applyFill="1" applyBorder="1"/>
    <xf numFmtId="43" fontId="6" fillId="0" borderId="0" xfId="1" applyFont="1" applyFill="1" applyBorder="1"/>
    <xf numFmtId="0" fontId="6" fillId="0" borderId="0" xfId="0" applyFont="1" applyFill="1" applyBorder="1" applyAlignment="1"/>
    <xf numFmtId="0" fontId="6" fillId="0" borderId="0" xfId="0" applyFont="1" applyFill="1"/>
    <xf numFmtId="0" fontId="8" fillId="0" borderId="0" xfId="0" applyFont="1" applyFill="1" applyBorder="1"/>
    <xf numFmtId="0" fontId="8" fillId="0" borderId="0" xfId="0" applyFont="1" applyFill="1" applyBorder="1" applyProtection="1">
      <protection locked="0"/>
    </xf>
    <xf numFmtId="0" fontId="2" fillId="0" borderId="0" xfId="0" applyFont="1" applyFill="1" applyBorder="1" applyAlignment="1" applyProtection="1">
      <alignment horizontal="centerContinuous"/>
    </xf>
    <xf numFmtId="0" fontId="6" fillId="0" borderId="0" xfId="0" applyFont="1" applyFill="1" applyBorder="1" applyAlignment="1">
      <alignment horizontal="left"/>
    </xf>
    <xf numFmtId="0" fontId="13" fillId="0" borderId="0" xfId="0" applyFont="1" applyFill="1" applyBorder="1"/>
    <xf numFmtId="0" fontId="4" fillId="0" borderId="0" xfId="0" applyFont="1" applyFill="1" applyBorder="1" applyAlignment="1" applyProtection="1">
      <alignment horizontal="left"/>
    </xf>
    <xf numFmtId="0" fontId="6" fillId="0" borderId="0" xfId="0" applyFont="1" applyFill="1" applyBorder="1" applyAlignment="1">
      <alignment horizontal="right"/>
    </xf>
    <xf numFmtId="0" fontId="10" fillId="0" borderId="0" xfId="0" applyFont="1" applyFill="1" applyBorder="1"/>
    <xf numFmtId="2" fontId="3" fillId="0" borderId="0" xfId="0" applyNumberFormat="1" applyFont="1" applyFill="1" applyBorder="1" applyAlignment="1" applyProtection="1">
      <alignment horizontal="centerContinuous"/>
    </xf>
    <xf numFmtId="0" fontId="4" fillId="0" borderId="0" xfId="0" applyFont="1" applyFill="1" applyBorder="1" applyAlignment="1"/>
    <xf numFmtId="0" fontId="10" fillId="0" borderId="0" xfId="0" applyFont="1" applyFill="1" applyBorder="1" applyProtection="1"/>
    <xf numFmtId="0" fontId="6" fillId="0" borderId="0" xfId="0" applyFont="1" applyFill="1" applyBorder="1" applyProtection="1">
      <protection locked="0"/>
    </xf>
    <xf numFmtId="0" fontId="6" fillId="0" borderId="0" xfId="0" applyFont="1" applyBorder="1" applyAlignment="1" applyProtection="1">
      <alignment horizontal="left"/>
    </xf>
    <xf numFmtId="0" fontId="1" fillId="0" borderId="0" xfId="0" applyFont="1" applyBorder="1" applyProtection="1"/>
    <xf numFmtId="0" fontId="1" fillId="0" borderId="0" xfId="0" applyFont="1" applyFill="1" applyBorder="1" applyProtection="1"/>
    <xf numFmtId="0" fontId="1" fillId="0" borderId="1" xfId="0" applyFont="1" applyBorder="1" applyAlignment="1" applyProtection="1">
      <alignment horizontal="center"/>
      <protection locked="0"/>
    </xf>
    <xf numFmtId="0" fontId="14" fillId="0" borderId="0" xfId="0" applyFont="1" applyBorder="1" applyAlignment="1" applyProtection="1">
      <alignment horizontal="left"/>
    </xf>
    <xf numFmtId="0" fontId="1" fillId="0" borderId="0" xfId="0" applyFont="1" applyProtection="1"/>
    <xf numFmtId="165" fontId="1" fillId="0" borderId="1" xfId="1" applyNumberFormat="1" applyFont="1" applyBorder="1" applyProtection="1">
      <protection locked="0"/>
    </xf>
    <xf numFmtId="0" fontId="13" fillId="0" borderId="0" xfId="0" applyFont="1" applyFill="1" applyBorder="1" applyAlignment="1" applyProtection="1">
      <alignment horizontal="right" indent="4"/>
    </xf>
    <xf numFmtId="0" fontId="6" fillId="2" borderId="0" xfId="0" applyFont="1" applyFill="1" applyBorder="1" applyAlignment="1" applyProtection="1"/>
    <xf numFmtId="0" fontId="13" fillId="2" borderId="0" xfId="0" applyFont="1" applyFill="1" applyBorder="1" applyProtection="1"/>
    <xf numFmtId="0" fontId="1" fillId="0" borderId="0" xfId="0" applyFont="1" applyAlignment="1" applyProtection="1"/>
    <xf numFmtId="0" fontId="1" fillId="3" borderId="0" xfId="0" applyFont="1" applyFill="1" applyBorder="1" applyProtection="1"/>
    <xf numFmtId="165" fontId="1" fillId="4" borderId="1" xfId="1" applyNumberFormat="1" applyFont="1" applyFill="1" applyBorder="1" applyProtection="1"/>
    <xf numFmtId="0" fontId="13" fillId="2" borderId="0" xfId="0" applyFont="1" applyFill="1" applyBorder="1" applyAlignment="1" applyProtection="1"/>
    <xf numFmtId="14" fontId="13" fillId="2" borderId="0" xfId="0" applyNumberFormat="1" applyFont="1" applyFill="1" applyBorder="1" applyProtection="1"/>
    <xf numFmtId="165" fontId="1" fillId="0" borderId="1" xfId="1" applyNumberFormat="1" applyFont="1" applyFill="1" applyBorder="1" applyProtection="1">
      <protection locked="0"/>
    </xf>
    <xf numFmtId="0" fontId="7" fillId="0" borderId="0" xfId="0" applyFont="1" applyFill="1" applyBorder="1" applyAlignment="1" applyProtection="1">
      <alignment horizontal="right" indent="4"/>
    </xf>
    <xf numFmtId="0" fontId="6" fillId="0" borderId="0" xfId="0" applyFont="1" applyFill="1" applyBorder="1" applyAlignment="1" applyProtection="1">
      <alignment horizontal="right" indent="4"/>
    </xf>
    <xf numFmtId="0" fontId="6" fillId="2" borderId="0" xfId="0" applyFont="1" applyFill="1" applyBorder="1" applyProtection="1"/>
    <xf numFmtId="165" fontId="1" fillId="4" borderId="2" xfId="1" applyNumberFormat="1" applyFont="1" applyFill="1" applyBorder="1" applyProtection="1"/>
    <xf numFmtId="0" fontId="6" fillId="0" borderId="0" xfId="0" applyFont="1" applyProtection="1"/>
    <xf numFmtId="0" fontId="1" fillId="0" borderId="0" xfId="0" applyFont="1" applyBorder="1" applyAlignment="1" applyProtection="1"/>
    <xf numFmtId="0" fontId="18" fillId="0" borderId="0" xfId="0" applyFont="1" applyAlignment="1" applyProtection="1"/>
    <xf numFmtId="165" fontId="1" fillId="4" borderId="3" xfId="1" applyNumberFormat="1" applyFont="1" applyFill="1" applyBorder="1" applyProtection="1"/>
    <xf numFmtId="0" fontId="18" fillId="3" borderId="0" xfId="0" applyFont="1" applyFill="1" applyBorder="1" applyProtection="1"/>
    <xf numFmtId="14" fontId="1" fillId="2" borderId="1" xfId="0" applyNumberFormat="1" applyFont="1" applyFill="1" applyBorder="1" applyAlignment="1" applyProtection="1">
      <alignment horizontal="center"/>
      <protection locked="0"/>
    </xf>
    <xf numFmtId="0" fontId="16" fillId="0" borderId="0" xfId="0" applyFont="1" applyFill="1" applyBorder="1" applyAlignment="1">
      <alignment shrinkToFit="1"/>
    </xf>
    <xf numFmtId="0" fontId="3" fillId="0" borderId="0" xfId="0" applyFont="1" applyBorder="1" applyAlignment="1" applyProtection="1">
      <alignment horizontal="centerContinuous"/>
    </xf>
    <xf numFmtId="0" fontId="0" fillId="0" borderId="0" xfId="0" applyProtection="1"/>
    <xf numFmtId="0" fontId="14" fillId="0" borderId="0" xfId="0" applyFont="1" applyBorder="1" applyAlignment="1" applyProtection="1"/>
    <xf numFmtId="0" fontId="14" fillId="0" borderId="0" xfId="0" applyFont="1" applyBorder="1" applyAlignment="1" applyProtection="1">
      <alignment wrapText="1"/>
    </xf>
    <xf numFmtId="0" fontId="1" fillId="0" borderId="0" xfId="0" applyFont="1" applyAlignment="1" applyProtection="1">
      <alignment horizontal="right"/>
    </xf>
    <xf numFmtId="0" fontId="7" fillId="0" borderId="0" xfId="0" applyFont="1" applyFill="1" applyBorder="1" applyAlignment="1" applyProtection="1">
      <alignment horizontal="left" indent="4"/>
    </xf>
    <xf numFmtId="0" fontId="0" fillId="0" borderId="0" xfId="0" applyBorder="1" applyProtection="1"/>
    <xf numFmtId="0" fontId="3" fillId="2" borderId="0" xfId="0" applyFont="1" applyFill="1" applyBorder="1" applyProtection="1"/>
    <xf numFmtId="0" fontId="6" fillId="0" borderId="0" xfId="0" applyFont="1" applyFill="1" applyBorder="1" applyAlignment="1" applyProtection="1">
      <alignment horizontal="left" indent="4"/>
    </xf>
    <xf numFmtId="0" fontId="12" fillId="0" borderId="0" xfId="0" applyFont="1" applyAlignment="1" applyProtection="1">
      <alignment horizontal="left"/>
    </xf>
    <xf numFmtId="0" fontId="3" fillId="0" borderId="0" xfId="0" applyFont="1" applyAlignment="1" applyProtection="1"/>
    <xf numFmtId="164" fontId="7" fillId="0" borderId="0" xfId="0" applyNumberFormat="1" applyFont="1" applyFill="1" applyBorder="1" applyAlignment="1" applyProtection="1"/>
    <xf numFmtId="49" fontId="3" fillId="0" borderId="0" xfId="0" applyNumberFormat="1" applyFont="1" applyFill="1" applyBorder="1" applyAlignment="1" applyProtection="1"/>
    <xf numFmtId="0" fontId="12" fillId="0" borderId="0" xfId="0" applyNumberFormat="1" applyFont="1" applyFill="1" applyBorder="1" applyAlignment="1" applyProtection="1">
      <alignment horizontal="left" indent="2"/>
    </xf>
    <xf numFmtId="0" fontId="17" fillId="0" borderId="0" xfId="0" applyFont="1" applyBorder="1" applyAlignment="1" applyProtection="1">
      <alignment horizontal="left"/>
    </xf>
    <xf numFmtId="0" fontId="6" fillId="0" borderId="0" xfId="0" applyFont="1" applyFill="1" applyBorder="1" applyAlignment="1" applyProtection="1">
      <alignment horizontal="left" indent="1"/>
    </xf>
    <xf numFmtId="0" fontId="8" fillId="0" borderId="0" xfId="0" applyFont="1" applyBorder="1"/>
    <xf numFmtId="0" fontId="9" fillId="0" borderId="0" xfId="0" applyFont="1" applyBorder="1"/>
    <xf numFmtId="0" fontId="1" fillId="0" borderId="0" xfId="0" applyFont="1" applyFill="1" applyBorder="1" applyAlignment="1" applyProtection="1">
      <alignment horizontal="left"/>
    </xf>
    <xf numFmtId="165" fontId="1" fillId="0" borderId="0" xfId="1" applyNumberFormat="1" applyFont="1" applyFill="1" applyBorder="1" applyProtection="1"/>
    <xf numFmtId="166" fontId="7" fillId="0" borderId="0" xfId="2" applyNumberFormat="1" applyFont="1" applyFill="1" applyBorder="1" applyAlignment="1" applyProtection="1">
      <alignment horizontal="right"/>
    </xf>
    <xf numFmtId="0" fontId="1" fillId="0" borderId="0" xfId="0" applyFont="1" applyFill="1" applyBorder="1" applyAlignment="1" applyProtection="1"/>
    <xf numFmtId="0" fontId="1" fillId="0" borderId="0" xfId="0" applyFont="1"/>
    <xf numFmtId="4" fontId="7" fillId="0" borderId="0" xfId="2" applyNumberFormat="1" applyFont="1" applyBorder="1" applyProtection="1">
      <protection locked="0"/>
    </xf>
    <xf numFmtId="0" fontId="1" fillId="0" borderId="0" xfId="0" applyFont="1" applyBorder="1" applyAlignment="1" applyProtection="1">
      <alignment horizontal="left"/>
    </xf>
    <xf numFmtId="0" fontId="5" fillId="0" borderId="0" xfId="0" applyFont="1" applyFill="1" applyAlignment="1" applyProtection="1">
      <alignment horizontal="left"/>
    </xf>
    <xf numFmtId="0" fontId="12" fillId="0" borderId="0" xfId="0" applyFont="1" applyFill="1" applyBorder="1" applyAlignment="1" applyProtection="1">
      <alignment horizontal="left"/>
    </xf>
    <xf numFmtId="0" fontId="1" fillId="0" borderId="0" xfId="0" applyFont="1" applyFill="1" applyBorder="1" applyAlignment="1" applyProtection="1">
      <alignment horizontal="right"/>
      <protection locked="0"/>
    </xf>
    <xf numFmtId="0" fontId="1" fillId="0" borderId="0" xfId="0" applyFont="1" applyFill="1"/>
    <xf numFmtId="0" fontId="1" fillId="0" borderId="0" xfId="0" applyFont="1" applyAlignment="1"/>
    <xf numFmtId="0" fontId="1" fillId="0" borderId="0" xfId="0" applyFont="1" applyBorder="1" applyAlignment="1" applyProtection="1">
      <alignment horizontal="center"/>
    </xf>
    <xf numFmtId="0" fontId="3" fillId="0" borderId="0" xfId="0" applyFont="1" applyFill="1" applyBorder="1" applyAlignment="1" applyProtection="1">
      <alignment vertical="center"/>
      <protection locked="0"/>
    </xf>
    <xf numFmtId="0" fontId="3" fillId="3" borderId="0" xfId="0" applyFont="1" applyFill="1" applyBorder="1"/>
    <xf numFmtId="0" fontId="6" fillId="3" borderId="0" xfId="0" applyFont="1" applyFill="1" applyBorder="1"/>
    <xf numFmtId="0" fontId="3" fillId="0" borderId="0" xfId="0" applyFont="1" applyBorder="1" applyAlignment="1">
      <alignment vertical="center"/>
    </xf>
    <xf numFmtId="0" fontId="6" fillId="0" borderId="0" xfId="0" applyFont="1" applyBorder="1" applyAlignment="1" applyProtection="1">
      <alignment horizontal="left" wrapText="1"/>
    </xf>
    <xf numFmtId="0" fontId="3" fillId="0" borderId="0" xfId="0" applyFont="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12" fillId="0" borderId="4" xfId="0" applyFont="1" applyFill="1" applyBorder="1" applyAlignment="1" applyProtection="1">
      <alignment vertical="center"/>
    </xf>
    <xf numFmtId="0" fontId="13" fillId="0" borderId="0" xfId="0" applyFont="1" applyBorder="1" applyAlignment="1" applyProtection="1">
      <alignment horizontal="left" vertical="center"/>
    </xf>
    <xf numFmtId="0" fontId="3" fillId="0" borderId="0" xfId="0" applyFont="1" applyBorder="1" applyAlignment="1" applyProtection="1"/>
    <xf numFmtId="0" fontId="12" fillId="0" borderId="5" xfId="0" applyFont="1" applyFill="1" applyBorder="1" applyAlignment="1" applyProtection="1">
      <alignment vertical="center"/>
    </xf>
    <xf numFmtId="0" fontId="1" fillId="2" borderId="0" xfId="0" applyFont="1" applyFill="1" applyBorder="1" applyAlignment="1" applyProtection="1">
      <alignment horizontal="left"/>
    </xf>
    <xf numFmtId="0" fontId="0" fillId="0" borderId="0" xfId="0" applyBorder="1" applyAlignment="1">
      <alignment horizontal="left"/>
    </xf>
    <xf numFmtId="0" fontId="1" fillId="0" borderId="0" xfId="0" applyFont="1" applyFill="1" applyProtection="1"/>
    <xf numFmtId="0" fontId="5" fillId="3" borderId="0" xfId="0" quotePrefix="1" applyFont="1" applyFill="1" applyAlignment="1" applyProtection="1">
      <alignment horizontal="left"/>
    </xf>
    <xf numFmtId="165" fontId="18" fillId="3" borderId="0" xfId="0" applyNumberFormat="1" applyFont="1" applyFill="1" applyBorder="1" applyProtection="1"/>
    <xf numFmtId="0" fontId="18" fillId="3" borderId="0" xfId="1" applyNumberFormat="1" applyFont="1" applyFill="1" applyBorder="1" applyAlignment="1" applyProtection="1">
      <alignment horizontal="left"/>
    </xf>
    <xf numFmtId="0" fontId="18" fillId="3" borderId="0" xfId="0" applyNumberFormat="1" applyFont="1" applyFill="1" applyBorder="1" applyAlignment="1" applyProtection="1">
      <alignment horizontal="left"/>
    </xf>
    <xf numFmtId="0" fontId="18" fillId="3" borderId="0" xfId="0" applyNumberFormat="1" applyFont="1" applyFill="1" applyBorder="1" applyAlignment="1" applyProtection="1">
      <alignment horizontal="left" vertical="top" wrapText="1"/>
    </xf>
    <xf numFmtId="3" fontId="1" fillId="4" borderId="1" xfId="2" applyNumberFormat="1" applyFont="1" applyFill="1" applyBorder="1" applyAlignment="1" applyProtection="1">
      <alignment horizontal="right"/>
    </xf>
    <xf numFmtId="0" fontId="6" fillId="0" borderId="0" xfId="0" applyFont="1" applyFill="1" applyBorder="1" applyAlignment="1" applyProtection="1">
      <alignment horizontal="left"/>
    </xf>
    <xf numFmtId="3" fontId="13" fillId="3" borderId="1" xfId="0" applyNumberFormat="1" applyFont="1" applyFill="1" applyBorder="1" applyAlignment="1" applyProtection="1">
      <protection locked="0"/>
    </xf>
    <xf numFmtId="0" fontId="0" fillId="0" borderId="0" xfId="0" applyBorder="1" applyAlignment="1" applyProtection="1">
      <alignment horizontal="left"/>
    </xf>
    <xf numFmtId="0" fontId="6" fillId="0" borderId="0" xfId="0" applyFont="1" applyBorder="1" applyProtection="1"/>
    <xf numFmtId="0" fontId="1" fillId="0" borderId="0" xfId="0" applyFont="1" applyFill="1" applyBorder="1" applyAlignment="1" applyProtection="1">
      <alignment horizontal="left"/>
    </xf>
    <xf numFmtId="0" fontId="1" fillId="0" borderId="0" xfId="0" applyFont="1" applyBorder="1" applyAlignment="1" applyProtection="1">
      <alignment horizontal="left"/>
    </xf>
    <xf numFmtId="165" fontId="7" fillId="3" borderId="0" xfId="1" applyNumberFormat="1" applyFont="1" applyFill="1" applyBorder="1" applyAlignment="1" applyProtection="1">
      <alignment horizontal="left" vertical="center" wrapText="1"/>
    </xf>
    <xf numFmtId="0" fontId="13" fillId="0" borderId="0" xfId="0" applyFont="1" applyBorder="1" applyAlignment="1" applyProtection="1">
      <alignment wrapText="1"/>
    </xf>
    <xf numFmtId="165" fontId="1" fillId="4" borderId="1" xfId="1" applyNumberFormat="1" applyFont="1" applyFill="1" applyBorder="1" applyProtection="1">
      <protection locked="0"/>
    </xf>
    <xf numFmtId="9" fontId="1" fillId="4" borderId="1" xfId="3" applyFont="1" applyFill="1" applyBorder="1" applyProtection="1"/>
    <xf numFmtId="0" fontId="6" fillId="2" borderId="0" xfId="0" applyFont="1" applyFill="1" applyBorder="1" applyAlignment="1" applyProtection="1">
      <alignment horizontal="right"/>
    </xf>
    <xf numFmtId="0" fontId="6" fillId="0" borderId="0" xfId="0" applyFont="1" applyFill="1" applyBorder="1" applyAlignment="1" applyProtection="1"/>
    <xf numFmtId="0" fontId="6" fillId="0" borderId="0" xfId="0" applyFont="1" applyFill="1" applyBorder="1" applyAlignment="1" applyProtection="1">
      <alignment horizontal="right"/>
    </xf>
    <xf numFmtId="165" fontId="1" fillId="4" borderId="1" xfId="1" applyNumberFormat="1" applyFont="1" applyFill="1" applyBorder="1" applyAlignment="1" applyProtection="1">
      <alignment horizontal="right"/>
    </xf>
    <xf numFmtId="165" fontId="6" fillId="4" borderId="2" xfId="1" applyNumberFormat="1" applyFont="1" applyFill="1" applyBorder="1" applyAlignment="1" applyProtection="1">
      <alignment horizontal="right"/>
    </xf>
    <xf numFmtId="165" fontId="7" fillId="3" borderId="0" xfId="1" applyNumberFormat="1" applyFont="1" applyFill="1" applyBorder="1" applyAlignment="1" applyProtection="1">
      <alignment horizontal="left" vertical="center"/>
    </xf>
    <xf numFmtId="0" fontId="1" fillId="0" borderId="0" xfId="0" applyFont="1" applyBorder="1" applyAlignment="1" applyProtection="1">
      <alignment horizontal="left"/>
    </xf>
    <xf numFmtId="0" fontId="23" fillId="0" borderId="0" xfId="0" applyFont="1" applyBorder="1" applyAlignment="1" applyProtection="1">
      <alignment horizontal="left"/>
    </xf>
    <xf numFmtId="0" fontId="6" fillId="0" borderId="0" xfId="0" applyFont="1" applyFill="1" applyBorder="1" applyAlignment="1">
      <alignment wrapText="1"/>
    </xf>
    <xf numFmtId="0" fontId="0" fillId="0" borderId="0" xfId="0" applyAlignment="1"/>
    <xf numFmtId="0" fontId="1" fillId="2" borderId="0" xfId="0" applyFont="1" applyFill="1" applyBorder="1" applyAlignment="1" applyProtection="1">
      <alignment horizontal="left"/>
    </xf>
    <xf numFmtId="0" fontId="0" fillId="0" borderId="0" xfId="0" applyBorder="1" applyAlignment="1">
      <alignment horizontal="left"/>
    </xf>
    <xf numFmtId="49" fontId="11" fillId="0" borderId="0" xfId="0" applyNumberFormat="1" applyFont="1" applyFill="1" applyBorder="1" applyAlignment="1" applyProtection="1">
      <alignment horizontal="center" shrinkToFit="1"/>
    </xf>
    <xf numFmtId="0" fontId="19" fillId="0" borderId="0" xfId="0" applyFont="1" applyBorder="1" applyAlignment="1" applyProtection="1">
      <alignment horizontal="left" wrapText="1"/>
    </xf>
    <xf numFmtId="0" fontId="19" fillId="0" borderId="0" xfId="0" applyFont="1" applyBorder="1" applyAlignment="1" applyProtection="1">
      <alignment horizontal="left"/>
    </xf>
    <xf numFmtId="0" fontId="13" fillId="0" borderId="0" xfId="0" applyFont="1" applyBorder="1" applyAlignment="1" applyProtection="1">
      <alignment horizontal="left" wrapText="1"/>
    </xf>
    <xf numFmtId="0" fontId="6" fillId="0" borderId="0" xfId="0" applyFont="1" applyBorder="1" applyAlignment="1" applyProtection="1">
      <alignment horizontal="left" wrapText="1"/>
    </xf>
    <xf numFmtId="0" fontId="14" fillId="0" borderId="0" xfId="0" applyFont="1" applyBorder="1" applyAlignment="1" applyProtection="1">
      <alignment horizontal="center"/>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1" fillId="0" borderId="10"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9" xfId="0" applyFont="1" applyFill="1" applyBorder="1" applyAlignment="1" applyProtection="1">
      <alignment horizontal="left"/>
      <protection locked="0"/>
    </xf>
    <xf numFmtId="0" fontId="1" fillId="0" borderId="5"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4" fontId="7" fillId="0" borderId="4" xfId="2" applyNumberFormat="1" applyFont="1" applyFill="1" applyBorder="1" applyAlignment="1" applyProtection="1">
      <alignment horizontal="center"/>
      <protection locked="0"/>
    </xf>
    <xf numFmtId="0" fontId="7" fillId="0" borderId="4" xfId="0" applyFont="1" applyFill="1" applyBorder="1" applyAlignment="1">
      <alignment horizontal="center"/>
    </xf>
    <xf numFmtId="0" fontId="0" fillId="0" borderId="4" xfId="0" applyFill="1" applyBorder="1" applyAlignment="1">
      <alignment horizontal="center"/>
    </xf>
    <xf numFmtId="0" fontId="20" fillId="5" borderId="0" xfId="0" applyFont="1" applyFill="1" applyBorder="1" applyAlignment="1" applyProtection="1">
      <alignment horizontal="left"/>
    </xf>
    <xf numFmtId="0" fontId="1" fillId="0" borderId="0" xfId="0" applyFont="1" applyBorder="1" applyAlignment="1" applyProtection="1">
      <alignment horizontal="left"/>
    </xf>
    <xf numFmtId="0" fontId="1" fillId="0" borderId="6"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8" xfId="0" applyFont="1" applyBorder="1" applyAlignment="1" applyProtection="1">
      <alignment horizontal="left" wrapText="1"/>
      <protection locked="0"/>
    </xf>
    <xf numFmtId="0" fontId="6" fillId="2" borderId="10"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9"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2" borderId="12" xfId="0" applyFont="1" applyFill="1" applyBorder="1" applyAlignment="1" applyProtection="1">
      <alignment horizontal="left"/>
      <protection locked="0"/>
    </xf>
    <xf numFmtId="0" fontId="20" fillId="6" borderId="0" xfId="0" applyFont="1" applyFill="1" applyBorder="1" applyAlignment="1" applyProtection="1">
      <alignment horizontal="left"/>
    </xf>
    <xf numFmtId="0" fontId="3" fillId="0" borderId="0" xfId="0" applyFont="1" applyAlignment="1" applyProtection="1">
      <alignment horizontal="center"/>
    </xf>
    <xf numFmtId="0" fontId="1" fillId="0" borderId="1" xfId="0" applyFont="1" applyBorder="1" applyAlignment="1" applyProtection="1">
      <alignment horizontal="left"/>
      <protection locked="0"/>
    </xf>
  </cellXfs>
  <cellStyles count="4">
    <cellStyle name="Komma" xfId="1" builtinId="3"/>
    <cellStyle name="Prozent" xfId="3" builtinId="5"/>
    <cellStyle name="Standard" xfId="0" builtinId="0"/>
    <cellStyle name="Währung" xfId="2"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xdr:rowOff>
    </xdr:from>
    <xdr:to>
      <xdr:col>3</xdr:col>
      <xdr:colOff>1200150</xdr:colOff>
      <xdr:row>0</xdr:row>
      <xdr:rowOff>654050</xdr:rowOff>
    </xdr:to>
    <xdr:pic>
      <xdr:nvPicPr>
        <xdr:cNvPr id="1231" name="Picture 80" descr="Logo Confédération suisse">
          <a:extLst>
            <a:ext uri="{FF2B5EF4-FFF2-40B4-BE49-F238E27FC236}">
              <a16:creationId xmlns:a16="http://schemas.microsoft.com/office/drawing/2014/main" id="{00000000-0008-0000-0000-0000C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350"/>
          <a:ext cx="3016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U178"/>
  <sheetViews>
    <sheetView showGridLines="0" tabSelected="1" topLeftCell="A52" zoomScale="90" zoomScaleNormal="90" zoomScaleSheetLayoutView="55" zoomScalePageLayoutView="130" workbookViewId="0">
      <selection activeCell="I54" sqref="I54:L55"/>
    </sheetView>
  </sheetViews>
  <sheetFormatPr baseColWidth="10" defaultColWidth="11.42578125" defaultRowHeight="12.75" x14ac:dyDescent="0.2"/>
  <cols>
    <col min="1" max="1" width="3.85546875" style="5" customWidth="1"/>
    <col min="2" max="2" width="19.42578125" style="5" customWidth="1"/>
    <col min="3" max="3" width="3.28515625" style="5" customWidth="1"/>
    <col min="4" max="4" width="19.140625" style="5" customWidth="1"/>
    <col min="5" max="5" width="3.5703125" style="11" customWidth="1"/>
    <col min="6" max="6" width="3.85546875" style="11" customWidth="1"/>
    <col min="7" max="7" width="15.5703125" style="5" customWidth="1"/>
    <col min="8" max="8" width="20.85546875" style="5" customWidth="1"/>
    <col min="9" max="9" width="12" style="5" customWidth="1"/>
    <col min="10" max="10" width="13.28515625" style="5" customWidth="1"/>
    <col min="11" max="11" width="6" style="5" customWidth="1"/>
    <col min="12" max="12" width="30.28515625" style="5" customWidth="1"/>
    <col min="13" max="13" width="22.42578125" style="5" customWidth="1"/>
    <col min="14" max="14" width="12.85546875" style="5" customWidth="1"/>
    <col min="15" max="16384" width="11.42578125" style="5"/>
  </cols>
  <sheetData>
    <row r="1" spans="1:23" s="3" customFormat="1" ht="58.9" customHeight="1" x14ac:dyDescent="0.25">
      <c r="A1" s="153" t="s">
        <v>1</v>
      </c>
      <c r="B1" s="153"/>
      <c r="C1" s="153"/>
      <c r="D1" s="153"/>
      <c r="E1" s="153"/>
      <c r="F1" s="153"/>
      <c r="G1" s="153"/>
      <c r="H1" s="153"/>
      <c r="I1" s="153"/>
      <c r="J1" s="153"/>
      <c r="K1" s="153"/>
      <c r="L1" s="153"/>
      <c r="M1" s="78"/>
      <c r="N1" s="42"/>
      <c r="O1" s="1"/>
      <c r="P1" s="2"/>
    </row>
    <row r="2" spans="1:23" ht="13.5" hidden="1" customHeight="1" thickBot="1" x14ac:dyDescent="0.25">
      <c r="A2" s="79" t="s">
        <v>0</v>
      </c>
      <c r="B2" s="79"/>
      <c r="C2" s="79"/>
      <c r="D2" s="79"/>
      <c r="E2" s="79"/>
      <c r="F2" s="79"/>
      <c r="G2" s="79"/>
      <c r="H2" s="79"/>
      <c r="I2" s="79"/>
      <c r="J2" s="79"/>
      <c r="K2" s="79"/>
      <c r="L2" s="79"/>
      <c r="M2" s="6"/>
      <c r="N2" s="4"/>
    </row>
    <row r="3" spans="1:23" ht="13.5" customHeight="1" x14ac:dyDescent="0.2">
      <c r="A3" s="119" t="s">
        <v>21</v>
      </c>
      <c r="B3" s="79"/>
      <c r="C3" s="79"/>
      <c r="D3" s="79"/>
      <c r="E3" s="79"/>
      <c r="F3" s="79"/>
      <c r="G3" s="79"/>
      <c r="H3" s="79"/>
      <c r="I3" s="79"/>
      <c r="J3" s="79"/>
      <c r="K3" s="79"/>
      <c r="L3" s="79"/>
      <c r="M3" s="6"/>
      <c r="N3" s="4"/>
    </row>
    <row r="4" spans="1:23" s="95" customFormat="1" ht="24" customHeight="1" x14ac:dyDescent="0.25">
      <c r="A4" s="154" t="s">
        <v>22</v>
      </c>
      <c r="B4" s="155"/>
      <c r="C4" s="155"/>
      <c r="D4" s="155"/>
      <c r="E4" s="155"/>
      <c r="F4" s="155"/>
      <c r="G4" s="155"/>
      <c r="H4" s="155"/>
      <c r="I4" s="155"/>
      <c r="J4" s="155"/>
      <c r="K4" s="155"/>
      <c r="L4" s="155"/>
      <c r="S4" s="96"/>
      <c r="T4" s="96"/>
      <c r="U4" s="96"/>
      <c r="V4" s="96"/>
      <c r="W4" s="96"/>
    </row>
    <row r="5" spans="1:23" s="7" customFormat="1" ht="15" customHeight="1" x14ac:dyDescent="0.2">
      <c r="A5" s="157" t="s">
        <v>20</v>
      </c>
      <c r="B5" s="157"/>
      <c r="C5" s="157"/>
      <c r="D5" s="157"/>
      <c r="E5" s="157"/>
      <c r="F5" s="157"/>
      <c r="G5" s="157"/>
      <c r="H5" s="157"/>
      <c r="I5" s="157"/>
      <c r="J5" s="157"/>
      <c r="K5" s="157"/>
      <c r="L5" s="157"/>
      <c r="S5" s="16"/>
      <c r="T5" s="16"/>
      <c r="U5" s="16"/>
      <c r="V5" s="16"/>
      <c r="W5" s="16"/>
    </row>
    <row r="6" spans="1:23" s="7" customFormat="1" ht="15" customHeight="1" x14ac:dyDescent="0.2">
      <c r="A6" s="114"/>
      <c r="B6" s="114"/>
      <c r="C6" s="114"/>
      <c r="D6" s="114"/>
      <c r="E6" s="114"/>
      <c r="F6" s="114"/>
      <c r="G6" s="114"/>
      <c r="H6" s="114"/>
      <c r="I6" s="114"/>
      <c r="J6" s="114"/>
      <c r="K6" s="114"/>
      <c r="L6" s="114"/>
      <c r="S6" s="16"/>
      <c r="T6" s="16"/>
      <c r="U6" s="16"/>
      <c r="V6" s="16"/>
      <c r="W6" s="16"/>
    </row>
    <row r="7" spans="1:23" s="7" customFormat="1" ht="15" customHeight="1" x14ac:dyDescent="0.3">
      <c r="A7" s="151" t="s">
        <v>14</v>
      </c>
      <c r="B7" s="152"/>
      <c r="C7" s="123"/>
      <c r="D7" s="159"/>
      <c r="E7" s="160"/>
      <c r="F7" s="160"/>
      <c r="G7" s="160"/>
      <c r="H7" s="160"/>
      <c r="I7" s="160"/>
      <c r="J7" s="161"/>
      <c r="K7" s="52"/>
      <c r="L7" s="93"/>
      <c r="S7" s="16"/>
      <c r="T7" s="16"/>
      <c r="U7" s="16"/>
      <c r="V7" s="16"/>
      <c r="W7" s="16"/>
    </row>
    <row r="8" spans="1:23" s="7" customFormat="1" ht="15" customHeight="1" x14ac:dyDescent="0.3">
      <c r="A8" s="151" t="s">
        <v>15</v>
      </c>
      <c r="B8" s="152"/>
      <c r="C8" s="123"/>
      <c r="D8" s="159"/>
      <c r="E8" s="160"/>
      <c r="F8" s="160"/>
      <c r="G8" s="160"/>
      <c r="H8" s="160"/>
      <c r="I8" s="160"/>
      <c r="J8" s="161"/>
      <c r="K8" s="52"/>
      <c r="L8" s="93"/>
      <c r="S8" s="16"/>
      <c r="T8" s="16"/>
      <c r="U8" s="16"/>
      <c r="V8" s="16"/>
      <c r="W8" s="16"/>
    </row>
    <row r="9" spans="1:23" s="13" customFormat="1" ht="15" customHeight="1" x14ac:dyDescent="0.3">
      <c r="A9" s="122"/>
      <c r="B9" s="133"/>
      <c r="C9" s="133"/>
      <c r="D9" s="52"/>
      <c r="E9" s="52"/>
      <c r="F9" s="52"/>
      <c r="G9" s="52"/>
      <c r="H9" s="52"/>
      <c r="I9" s="52"/>
      <c r="J9" s="52"/>
      <c r="K9" s="52"/>
      <c r="L9" s="93"/>
      <c r="S9" s="134"/>
      <c r="T9" s="134"/>
      <c r="U9" s="134"/>
      <c r="V9" s="134"/>
      <c r="W9" s="134"/>
    </row>
    <row r="10" spans="1:23" s="7" customFormat="1" ht="20.25" x14ac:dyDescent="0.3">
      <c r="A10" s="184"/>
      <c r="B10" s="135" t="s">
        <v>34</v>
      </c>
      <c r="C10" s="147"/>
      <c r="D10" s="147"/>
      <c r="E10" s="147"/>
      <c r="F10" s="147"/>
      <c r="G10" s="147"/>
      <c r="H10" s="147"/>
      <c r="I10" s="147"/>
      <c r="J10" s="148"/>
      <c r="Q10" s="16"/>
      <c r="R10" s="16"/>
      <c r="S10" s="16"/>
      <c r="T10" s="16"/>
      <c r="U10" s="16"/>
    </row>
    <row r="11" spans="1:23" s="7" customFormat="1" ht="20.25" x14ac:dyDescent="0.3">
      <c r="A11" s="184"/>
      <c r="B11" s="135" t="s">
        <v>46</v>
      </c>
      <c r="C11" s="147"/>
      <c r="D11" s="147"/>
      <c r="E11" s="147"/>
      <c r="F11" s="147"/>
      <c r="G11" s="147"/>
      <c r="H11" s="147"/>
      <c r="I11" s="147"/>
      <c r="J11" s="148"/>
      <c r="Q11" s="16"/>
      <c r="R11" s="16"/>
      <c r="S11" s="16"/>
      <c r="T11" s="16"/>
      <c r="U11" s="16"/>
    </row>
    <row r="12" spans="1:23" s="7" customFormat="1" ht="20.25" x14ac:dyDescent="0.3">
      <c r="A12" s="184"/>
      <c r="B12" s="135" t="s">
        <v>47</v>
      </c>
      <c r="C12" s="147"/>
      <c r="D12" s="147"/>
      <c r="E12" s="147"/>
      <c r="F12" s="147"/>
      <c r="G12" s="147"/>
      <c r="H12" s="147"/>
      <c r="I12" s="147"/>
      <c r="J12" s="148"/>
      <c r="Q12" s="16"/>
      <c r="R12" s="16"/>
      <c r="S12" s="16"/>
      <c r="T12" s="16"/>
      <c r="U12" s="16"/>
    </row>
    <row r="13" spans="1:23" s="7" customFormat="1" ht="15" customHeight="1" x14ac:dyDescent="0.2">
      <c r="A13" s="158"/>
      <c r="B13" s="158"/>
      <c r="C13" s="158"/>
      <c r="D13" s="158"/>
      <c r="E13" s="158"/>
      <c r="F13" s="158"/>
      <c r="G13" s="158"/>
      <c r="H13" s="158"/>
      <c r="I13" s="158"/>
      <c r="J13" s="158"/>
      <c r="K13" s="158"/>
      <c r="L13" s="158"/>
      <c r="S13" s="16"/>
      <c r="T13" s="16"/>
      <c r="U13" s="16"/>
      <c r="V13" s="16"/>
      <c r="W13" s="16"/>
    </row>
    <row r="14" spans="1:23" s="111" customFormat="1" ht="18" customHeight="1" x14ac:dyDescent="0.25">
      <c r="A14" s="171" t="s">
        <v>23</v>
      </c>
      <c r="B14" s="171"/>
      <c r="C14" s="171"/>
      <c r="D14" s="171"/>
      <c r="E14" s="171"/>
      <c r="F14" s="171"/>
      <c r="G14" s="171"/>
      <c r="H14" s="171"/>
      <c r="I14" s="171"/>
      <c r="J14" s="171"/>
      <c r="K14" s="171"/>
      <c r="L14" s="171"/>
      <c r="S14" s="112"/>
      <c r="T14" s="112"/>
      <c r="U14" s="112"/>
      <c r="V14" s="112"/>
      <c r="W14" s="112"/>
    </row>
    <row r="15" spans="1:23" s="7" customFormat="1" ht="24" customHeight="1" x14ac:dyDescent="0.2">
      <c r="A15" s="81"/>
      <c r="B15" s="82"/>
      <c r="C15" s="82"/>
      <c r="D15" s="138" t="s">
        <v>45</v>
      </c>
      <c r="E15" s="156" t="s">
        <v>42</v>
      </c>
      <c r="F15" s="156"/>
      <c r="G15" s="156"/>
      <c r="H15" s="138"/>
      <c r="I15" s="138" t="s">
        <v>9</v>
      </c>
      <c r="J15" s="138" t="s">
        <v>4</v>
      </c>
      <c r="K15" s="82"/>
      <c r="L15" s="56"/>
      <c r="S15" s="16"/>
      <c r="T15" s="16"/>
      <c r="U15" s="16"/>
      <c r="V15" s="16"/>
      <c r="W15" s="16"/>
    </row>
    <row r="16" spans="1:23" s="7" customFormat="1" ht="15" customHeight="1" x14ac:dyDescent="0.2">
      <c r="A16" s="84"/>
      <c r="B16" s="83" t="s">
        <v>10</v>
      </c>
      <c r="C16" s="83"/>
      <c r="D16" s="55"/>
      <c r="E16" s="173"/>
      <c r="F16" s="174"/>
      <c r="G16" s="174"/>
      <c r="H16" s="175"/>
      <c r="I16" s="77"/>
      <c r="J16" s="58"/>
      <c r="K16" s="64" t="str">
        <f>IF(AND(D16&gt;=3,J16&gt;=50),"D","")</f>
        <v/>
      </c>
      <c r="L16" s="146" t="s">
        <v>43</v>
      </c>
      <c r="S16" s="16"/>
      <c r="T16" s="16"/>
      <c r="U16" s="16"/>
      <c r="V16" s="16"/>
      <c r="W16" s="16"/>
    </row>
    <row r="17" spans="1:23" s="7" customFormat="1" ht="15" customHeight="1" x14ac:dyDescent="0.2">
      <c r="A17" s="84"/>
      <c r="B17" s="83" t="s">
        <v>11</v>
      </c>
      <c r="C17" s="83"/>
      <c r="D17" s="55"/>
      <c r="E17" s="173"/>
      <c r="F17" s="174"/>
      <c r="G17" s="174"/>
      <c r="H17" s="175"/>
      <c r="I17" s="77"/>
      <c r="J17" s="58"/>
      <c r="K17" s="64" t="str">
        <f>IF(AND(D17&gt;=2,J17&gt;=25),"F","")</f>
        <v/>
      </c>
      <c r="L17" s="146" t="s">
        <v>44</v>
      </c>
      <c r="S17" s="16"/>
      <c r="T17" s="16"/>
      <c r="U17" s="16"/>
      <c r="V17" s="16"/>
      <c r="W17" s="16"/>
    </row>
    <row r="18" spans="1:23" s="7" customFormat="1" ht="15" customHeight="1" x14ac:dyDescent="0.2">
      <c r="A18" s="84"/>
      <c r="B18" s="83" t="s">
        <v>12</v>
      </c>
      <c r="C18" s="83"/>
      <c r="D18" s="55"/>
      <c r="E18" s="173"/>
      <c r="F18" s="174"/>
      <c r="G18" s="174"/>
      <c r="H18" s="175"/>
      <c r="I18" s="77"/>
      <c r="J18" s="58"/>
      <c r="K18" s="64" t="str">
        <f>IF(J18&gt;=14,"I","")</f>
        <v/>
      </c>
      <c r="L18" s="137" t="s">
        <v>38</v>
      </c>
      <c r="S18" s="16"/>
      <c r="T18" s="16"/>
      <c r="U18" s="16"/>
      <c r="V18" s="16"/>
      <c r="W18" s="16"/>
    </row>
    <row r="19" spans="1:23" s="7" customFormat="1" ht="15" customHeight="1" x14ac:dyDescent="0.2">
      <c r="A19" s="59"/>
      <c r="B19" s="60"/>
      <c r="C19" s="60"/>
      <c r="D19" s="61"/>
      <c r="E19" s="62"/>
      <c r="F19" s="62"/>
      <c r="G19" s="63"/>
      <c r="H19" s="57"/>
      <c r="I19" s="59" t="s">
        <v>6</v>
      </c>
      <c r="J19" s="75">
        <f>J16+J17+J18</f>
        <v>0</v>
      </c>
      <c r="K19" s="98"/>
      <c r="L19" s="53"/>
      <c r="S19" s="16"/>
      <c r="T19" s="16"/>
      <c r="U19" s="16"/>
      <c r="V19" s="16"/>
      <c r="W19" s="16"/>
    </row>
    <row r="20" spans="1:23" s="7" customFormat="1" ht="15" customHeight="1" x14ac:dyDescent="0.2">
      <c r="A20" s="59"/>
      <c r="B20" s="65"/>
      <c r="C20" s="65"/>
      <c r="D20" s="66"/>
      <c r="E20" s="62"/>
      <c r="F20" s="62"/>
      <c r="G20" s="63"/>
      <c r="H20" s="63"/>
      <c r="I20" s="63"/>
      <c r="J20" s="63"/>
      <c r="K20" s="54"/>
      <c r="L20" s="53"/>
      <c r="S20" s="16"/>
      <c r="T20" s="16"/>
      <c r="U20" s="16"/>
      <c r="V20" s="16"/>
      <c r="W20" s="16"/>
    </row>
    <row r="21" spans="1:23" s="7" customFormat="1" ht="15" customHeight="1" x14ac:dyDescent="0.2">
      <c r="A21" s="59"/>
      <c r="B21" s="65"/>
      <c r="C21" s="65"/>
      <c r="D21" s="61"/>
      <c r="E21" s="62"/>
      <c r="F21" s="62"/>
      <c r="G21" s="63"/>
      <c r="H21" s="57"/>
      <c r="I21" s="59" t="s">
        <v>5</v>
      </c>
      <c r="J21" s="67"/>
      <c r="K21" s="64">
        <f>MIN(J19,ROUND(J21/10,0))</f>
        <v>0</v>
      </c>
      <c r="L21" s="53"/>
      <c r="S21" s="16"/>
      <c r="T21" s="16"/>
      <c r="U21" s="16"/>
      <c r="V21" s="16"/>
      <c r="W21" s="16"/>
    </row>
    <row r="22" spans="1:23" s="7" customFormat="1" ht="15" customHeight="1" x14ac:dyDescent="0.2">
      <c r="A22" s="69"/>
      <c r="B22" s="60"/>
      <c r="C22" s="60"/>
      <c r="D22" s="70"/>
      <c r="E22" s="54"/>
      <c r="F22" s="54"/>
      <c r="G22" s="63"/>
      <c r="H22" s="54"/>
      <c r="I22" s="69"/>
      <c r="J22" s="54"/>
      <c r="K22" s="54"/>
      <c r="L22" s="53"/>
      <c r="S22" s="16"/>
      <c r="T22" s="16"/>
      <c r="U22" s="16"/>
      <c r="V22" s="16"/>
      <c r="W22" s="16"/>
    </row>
    <row r="23" spans="1:23" s="7" customFormat="1" ht="15" customHeight="1" x14ac:dyDescent="0.2">
      <c r="A23" s="59"/>
      <c r="B23" s="80"/>
      <c r="C23" s="80"/>
      <c r="D23" s="80"/>
      <c r="E23" s="62"/>
      <c r="F23" s="62"/>
      <c r="G23" s="13"/>
      <c r="H23" s="13"/>
      <c r="I23" s="68" t="s">
        <v>28</v>
      </c>
      <c r="J23" s="64">
        <f>IF(J21&gt;=2000,13000,0)</f>
        <v>0</v>
      </c>
      <c r="K23" s="98"/>
      <c r="L23" s="127"/>
      <c r="S23" s="16"/>
      <c r="T23" s="16"/>
      <c r="U23" s="16"/>
      <c r="V23" s="16"/>
      <c r="W23" s="16"/>
    </row>
    <row r="24" spans="1:23" s="7" customFormat="1" ht="15" customHeight="1" x14ac:dyDescent="0.2">
      <c r="A24" s="80"/>
      <c r="B24" s="80"/>
      <c r="C24" s="80"/>
      <c r="D24" s="80"/>
      <c r="E24" s="80"/>
      <c r="F24" s="80"/>
      <c r="G24" s="85"/>
      <c r="H24" s="53"/>
      <c r="I24" s="68" t="s">
        <v>29</v>
      </c>
      <c r="J24" s="64">
        <f>IF(J23&gt;0,IF(K24="DFI",13000,IF(K24="DF",8000,IF(K24="DI",5000,IF(K24="FI",5000,0)))),0)</f>
        <v>0</v>
      </c>
      <c r="K24" s="64" t="str">
        <f>K16&amp;K17&amp;K18</f>
        <v/>
      </c>
      <c r="L24" s="126"/>
      <c r="S24" s="16"/>
      <c r="T24" s="16"/>
      <c r="U24" s="16"/>
      <c r="V24" s="16"/>
      <c r="W24" s="16"/>
    </row>
    <row r="25" spans="1:23" s="7" customFormat="1" ht="15" customHeight="1" x14ac:dyDescent="0.2">
      <c r="A25" s="57"/>
      <c r="B25" s="57"/>
      <c r="C25" s="57"/>
      <c r="D25" s="53"/>
      <c r="E25" s="13"/>
      <c r="F25" s="13"/>
      <c r="G25" s="13"/>
      <c r="H25" s="13"/>
      <c r="I25" s="68" t="s">
        <v>30</v>
      </c>
      <c r="J25" s="64">
        <f>IF(J23&gt;0,MAX(0,(K25-200)/100*7000,0),0)</f>
        <v>0</v>
      </c>
      <c r="K25" s="64">
        <f>IF(K21&gt;=500,500,IF(K21&gt;=400,400,IF(K21&gt;=300,300,0)))</f>
        <v>0</v>
      </c>
      <c r="L25" s="128"/>
      <c r="S25" s="16"/>
      <c r="T25" s="16"/>
      <c r="U25" s="16"/>
      <c r="V25" s="16"/>
      <c r="W25" s="16"/>
    </row>
    <row r="26" spans="1:23" s="7" customFormat="1" ht="15" customHeight="1" thickBot="1" x14ac:dyDescent="0.25">
      <c r="A26" s="57"/>
      <c r="B26" s="57"/>
      <c r="C26" s="57"/>
      <c r="D26" s="53"/>
      <c r="E26" s="13"/>
      <c r="F26" s="13"/>
      <c r="G26" s="73"/>
      <c r="H26" s="73"/>
      <c r="I26" s="59" t="s">
        <v>31</v>
      </c>
      <c r="J26" s="71">
        <f>J25+J24+J23</f>
        <v>0</v>
      </c>
      <c r="K26" s="98"/>
      <c r="L26" s="76"/>
      <c r="S26" s="16"/>
      <c r="T26" s="16"/>
      <c r="U26" s="16"/>
      <c r="V26" s="16"/>
      <c r="W26" s="16"/>
    </row>
    <row r="27" spans="1:23" ht="15" customHeight="1" thickTop="1" x14ac:dyDescent="0.2">
      <c r="A27" s="72"/>
      <c r="B27" s="53"/>
      <c r="C27" s="53"/>
      <c r="D27" s="72"/>
      <c r="E27" s="68"/>
      <c r="F27" s="80"/>
      <c r="G27" s="68"/>
      <c r="H27" s="80"/>
      <c r="I27" s="68" t="s">
        <v>32</v>
      </c>
      <c r="J27" s="144">
        <f>-J26*K27</f>
        <v>0</v>
      </c>
      <c r="K27" s="140">
        <f>MAX(0,MIN(5,ROUNDDOWN((J21-10000)/10000,0)))/5</f>
        <v>0</v>
      </c>
      <c r="L27" s="129"/>
      <c r="M27" s="7"/>
      <c r="N27" s="141"/>
    </row>
    <row r="28" spans="1:23" s="15" customFormat="1" ht="15" customHeight="1" thickBot="1" x14ac:dyDescent="0.25">
      <c r="A28" s="72"/>
      <c r="B28" s="13"/>
      <c r="C28" s="13"/>
      <c r="D28" s="72"/>
      <c r="E28" s="59"/>
      <c r="F28" s="80"/>
      <c r="G28" s="59"/>
      <c r="H28" s="80"/>
      <c r="I28" s="59" t="s">
        <v>33</v>
      </c>
      <c r="J28" s="145">
        <f>J26+J27</f>
        <v>0</v>
      </c>
      <c r="K28" s="99"/>
      <c r="L28" s="86"/>
      <c r="M28" s="7"/>
      <c r="N28" s="19"/>
      <c r="P28" s="13"/>
      <c r="Q28" s="10"/>
      <c r="R28" s="10"/>
      <c r="S28" s="18"/>
      <c r="T28" s="18"/>
      <c r="U28" s="18"/>
      <c r="V28" s="21"/>
      <c r="W28" s="21"/>
    </row>
    <row r="29" spans="1:23" s="15" customFormat="1" ht="14.25" customHeight="1" thickTop="1" x14ac:dyDescent="0.2">
      <c r="A29" s="72"/>
      <c r="B29" s="13"/>
      <c r="C29" s="13"/>
      <c r="D29" s="72"/>
      <c r="E29" s="87"/>
      <c r="F29" s="60"/>
      <c r="G29" s="70"/>
      <c r="H29" s="70"/>
      <c r="I29" s="86"/>
      <c r="J29" s="17"/>
      <c r="K29" s="17"/>
      <c r="L29" s="86"/>
      <c r="M29" s="7"/>
      <c r="N29" s="19"/>
      <c r="P29" s="13"/>
      <c r="Q29" s="10"/>
      <c r="R29" s="10"/>
      <c r="S29" s="18"/>
      <c r="T29" s="18"/>
      <c r="U29" s="18"/>
      <c r="V29" s="21"/>
      <c r="W29" s="21"/>
    </row>
    <row r="30" spans="1:23" s="21" customFormat="1" ht="15" customHeight="1" x14ac:dyDescent="0.2">
      <c r="A30" s="172" t="s">
        <v>7</v>
      </c>
      <c r="B30" s="172"/>
      <c r="C30" s="172"/>
      <c r="D30" s="172"/>
      <c r="E30" s="172"/>
      <c r="F30" s="172"/>
      <c r="G30" s="172"/>
      <c r="H30" s="172"/>
      <c r="I30" s="172"/>
      <c r="J30" s="172"/>
      <c r="K30" s="172"/>
      <c r="L30" s="172"/>
      <c r="M30" s="7"/>
      <c r="N30" s="19"/>
      <c r="P30" s="13"/>
      <c r="Q30" s="10"/>
      <c r="R30" s="10"/>
      <c r="S30" s="7"/>
      <c r="T30" s="7"/>
      <c r="U30" s="5"/>
    </row>
    <row r="31" spans="1:23" s="21" customFormat="1" x14ac:dyDescent="0.2">
      <c r="A31" s="183"/>
      <c r="B31" s="183"/>
      <c r="C31" s="183"/>
      <c r="D31" s="183"/>
      <c r="E31" s="183"/>
      <c r="F31" s="183"/>
      <c r="G31" s="183"/>
      <c r="H31" s="183"/>
      <c r="I31" s="183"/>
      <c r="J31" s="183"/>
      <c r="K31" s="183"/>
      <c r="L31" s="183"/>
      <c r="M31" s="7"/>
      <c r="N31" s="7"/>
      <c r="P31" s="13"/>
      <c r="Q31" s="10"/>
      <c r="R31" s="10"/>
      <c r="S31" s="10"/>
      <c r="T31" s="10"/>
      <c r="U31" s="20"/>
    </row>
    <row r="32" spans="1:23" s="21" customFormat="1" ht="18" customHeight="1" x14ac:dyDescent="0.25">
      <c r="A32" s="182" t="s">
        <v>16</v>
      </c>
      <c r="B32" s="182"/>
      <c r="C32" s="182"/>
      <c r="D32" s="182"/>
      <c r="E32" s="182"/>
      <c r="F32" s="182"/>
      <c r="G32" s="182"/>
      <c r="H32" s="182"/>
      <c r="I32" s="182"/>
      <c r="J32" s="182"/>
      <c r="K32" s="182"/>
      <c r="L32" s="182"/>
      <c r="M32" s="7"/>
      <c r="N32" s="7"/>
      <c r="P32" s="13"/>
      <c r="Q32" s="10"/>
      <c r="R32" s="10"/>
      <c r="S32" s="10"/>
      <c r="T32" s="10"/>
      <c r="U32" s="20"/>
    </row>
    <row r="33" spans="1:47" ht="15" x14ac:dyDescent="0.2">
      <c r="A33" s="88"/>
      <c r="B33" s="89"/>
      <c r="C33" s="89"/>
      <c r="D33" s="90"/>
      <c r="E33" s="17"/>
      <c r="F33" s="91"/>
      <c r="G33" s="92"/>
      <c r="H33" s="124" t="s">
        <v>27</v>
      </c>
      <c r="I33" s="91"/>
      <c r="J33" s="139">
        <f>IF(J31&gt;0,MAX(0,(K33-200)/100*5000,0),0)</f>
        <v>0</v>
      </c>
      <c r="K33" s="102"/>
      <c r="L33" s="74"/>
      <c r="M33" s="11"/>
      <c r="N33" s="22"/>
      <c r="O33" s="23"/>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row>
    <row r="34" spans="1:47" ht="15" customHeight="1" x14ac:dyDescent="0.2">
      <c r="A34" s="88"/>
      <c r="B34" s="120"/>
      <c r="C34" s="120"/>
      <c r="D34" s="90"/>
      <c r="E34" s="17"/>
      <c r="F34" s="104"/>
      <c r="G34" s="125"/>
      <c r="H34" s="104"/>
      <c r="I34" s="104"/>
      <c r="J34" s="104"/>
      <c r="K34" s="104"/>
      <c r="L34" s="104"/>
      <c r="M34" s="11"/>
      <c r="N34" s="22"/>
      <c r="O34" s="23"/>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row>
    <row r="35" spans="1:47" s="21" customFormat="1" ht="15" customHeight="1" x14ac:dyDescent="0.2">
      <c r="A35" s="172" t="s">
        <v>39</v>
      </c>
      <c r="B35" s="172"/>
      <c r="C35" s="172"/>
      <c r="D35" s="172"/>
      <c r="E35" s="172"/>
      <c r="F35" s="172"/>
      <c r="G35" s="172"/>
      <c r="H35" s="172"/>
      <c r="I35" s="172"/>
      <c r="J35" s="172"/>
      <c r="K35" s="172"/>
      <c r="L35" s="172"/>
      <c r="M35" s="7"/>
      <c r="N35" s="19"/>
      <c r="P35" s="13"/>
      <c r="Q35" s="10"/>
      <c r="R35" s="10"/>
      <c r="S35" s="7"/>
      <c r="T35" s="7"/>
      <c r="U35" s="5"/>
    </row>
    <row r="36" spans="1:47" s="21" customFormat="1" ht="15" customHeight="1" x14ac:dyDescent="0.2">
      <c r="A36" s="136" t="s">
        <v>40</v>
      </c>
      <c r="B36" s="136"/>
      <c r="C36" s="136"/>
      <c r="D36" s="136"/>
      <c r="E36" s="136"/>
      <c r="F36" s="136"/>
      <c r="G36" s="136"/>
      <c r="H36" s="136"/>
      <c r="I36" s="136"/>
      <c r="J36" s="136"/>
      <c r="K36" s="136"/>
      <c r="L36" s="136"/>
      <c r="M36" s="7"/>
      <c r="N36" s="19"/>
      <c r="P36" s="13"/>
      <c r="Q36" s="10"/>
      <c r="R36" s="10"/>
      <c r="S36" s="7"/>
      <c r="T36" s="7"/>
      <c r="U36" s="5"/>
    </row>
    <row r="37" spans="1:47" ht="15" customHeight="1" x14ac:dyDescent="0.2">
      <c r="A37" s="88"/>
      <c r="B37" s="120"/>
      <c r="C37" s="120"/>
      <c r="D37" s="90"/>
      <c r="E37" s="17"/>
      <c r="F37" s="104"/>
      <c r="G37" s="125"/>
      <c r="H37" s="104"/>
      <c r="I37" s="104"/>
      <c r="J37" s="104"/>
      <c r="K37" s="104"/>
      <c r="L37" s="104"/>
      <c r="M37" s="11"/>
      <c r="N37" s="22"/>
      <c r="O37" s="23"/>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row>
    <row r="38" spans="1:47" s="21" customFormat="1" ht="18" customHeight="1" x14ac:dyDescent="0.25">
      <c r="A38" s="182" t="s">
        <v>36</v>
      </c>
      <c r="B38" s="182"/>
      <c r="C38" s="182"/>
      <c r="D38" s="182"/>
      <c r="E38" s="182"/>
      <c r="F38" s="182"/>
      <c r="G38" s="182"/>
      <c r="H38" s="182"/>
      <c r="I38" s="182"/>
      <c r="J38" s="182"/>
      <c r="K38" s="182"/>
      <c r="L38" s="182"/>
      <c r="M38" s="7"/>
      <c r="N38" s="7"/>
      <c r="P38" s="13"/>
      <c r="Q38" s="10"/>
      <c r="R38" s="10"/>
      <c r="S38" s="10"/>
      <c r="T38" s="10"/>
      <c r="U38" s="20"/>
    </row>
    <row r="39" spans="1:47" ht="15" x14ac:dyDescent="0.2">
      <c r="A39" s="88"/>
      <c r="B39" s="89"/>
      <c r="C39" s="89"/>
      <c r="D39" s="90"/>
      <c r="E39" s="17"/>
      <c r="F39" s="91"/>
      <c r="G39" s="92"/>
      <c r="H39" s="124" t="s">
        <v>35</v>
      </c>
      <c r="I39" s="91"/>
      <c r="J39" s="132"/>
      <c r="K39" s="102"/>
      <c r="L39" s="74"/>
      <c r="M39" s="11"/>
      <c r="N39" s="22"/>
      <c r="O39" s="23"/>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row>
    <row r="40" spans="1:47" ht="15" customHeight="1" x14ac:dyDescent="0.2">
      <c r="A40" s="88"/>
      <c r="B40" s="89"/>
      <c r="C40" s="89"/>
      <c r="D40" s="90"/>
      <c r="E40" s="17"/>
      <c r="F40" s="91"/>
      <c r="G40" s="92"/>
      <c r="H40" s="124" t="s">
        <v>19</v>
      </c>
      <c r="I40" s="91"/>
      <c r="J40" s="132"/>
      <c r="K40" s="102"/>
      <c r="L40" s="74"/>
      <c r="M40" s="11"/>
      <c r="N40" s="22"/>
      <c r="O40" s="23"/>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row>
    <row r="41" spans="1:47" ht="15" customHeight="1" x14ac:dyDescent="0.2">
      <c r="A41" s="88"/>
      <c r="B41" s="89"/>
      <c r="C41" s="89"/>
      <c r="D41" s="90"/>
      <c r="E41" s="17"/>
      <c r="F41" s="91"/>
      <c r="G41" s="92"/>
      <c r="H41" s="124" t="s">
        <v>17</v>
      </c>
      <c r="I41" s="91"/>
      <c r="J41" s="132"/>
      <c r="K41" s="102"/>
      <c r="L41" s="74"/>
      <c r="M41" s="11"/>
      <c r="N41" s="22"/>
      <c r="O41" s="23"/>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row>
    <row r="42" spans="1:47" ht="15" customHeight="1" x14ac:dyDescent="0.2">
      <c r="A42" s="88"/>
      <c r="B42" s="89"/>
      <c r="C42" s="89"/>
      <c r="D42" s="90"/>
      <c r="E42" s="17"/>
      <c r="F42" s="91"/>
      <c r="G42" s="92"/>
      <c r="H42" s="124" t="s">
        <v>41</v>
      </c>
      <c r="I42" s="91"/>
      <c r="J42" s="132"/>
      <c r="K42" s="102"/>
      <c r="L42" s="74"/>
      <c r="M42" s="11"/>
      <c r="N42" s="22"/>
      <c r="O42" s="23"/>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row>
    <row r="43" spans="1:47" ht="15" customHeight="1" x14ac:dyDescent="0.2">
      <c r="A43" s="88"/>
      <c r="B43" s="89"/>
      <c r="C43" s="89"/>
      <c r="D43" s="90"/>
      <c r="E43" s="17"/>
      <c r="F43" s="91"/>
      <c r="G43" s="92"/>
      <c r="H43" s="124" t="s">
        <v>37</v>
      </c>
      <c r="I43" s="91"/>
      <c r="J43" s="130">
        <f>J28+J39+J40+J42</f>
        <v>0</v>
      </c>
      <c r="K43" s="102"/>
      <c r="L43" s="74"/>
      <c r="M43" s="11"/>
      <c r="N43" s="22"/>
      <c r="O43" s="23"/>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row>
    <row r="44" spans="1:47" ht="6.95" customHeight="1" x14ac:dyDescent="0.2">
      <c r="A44" s="88"/>
      <c r="B44" s="121"/>
      <c r="C44" s="121"/>
      <c r="D44" s="121"/>
      <c r="E44" s="17"/>
      <c r="F44" s="104"/>
      <c r="G44" s="104"/>
      <c r="H44" s="104"/>
      <c r="I44" s="104"/>
      <c r="J44" s="104"/>
      <c r="K44" s="104"/>
      <c r="L44" s="104"/>
      <c r="M44" s="11"/>
      <c r="N44" s="22"/>
      <c r="O44" s="23"/>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row>
    <row r="45" spans="1:47" s="113" customFormat="1" ht="7.9" customHeight="1" x14ac:dyDescent="0.2">
      <c r="A45" s="118"/>
      <c r="B45" s="97"/>
      <c r="C45" s="97"/>
      <c r="D45" s="97"/>
      <c r="E45" s="118"/>
      <c r="F45" s="168"/>
      <c r="G45" s="169"/>
      <c r="H45" s="170"/>
      <c r="I45" s="170"/>
      <c r="J45" s="118"/>
      <c r="K45" s="118"/>
      <c r="L45" s="118"/>
      <c r="M45" s="115"/>
      <c r="N45" s="22"/>
      <c r="O45" s="40"/>
      <c r="P45" s="110"/>
      <c r="Q45" s="116"/>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row>
    <row r="46" spans="1:47" s="101" customFormat="1" ht="12.95" customHeight="1" x14ac:dyDescent="0.2">
      <c r="A46" s="103"/>
      <c r="B46" s="105"/>
      <c r="C46" s="105"/>
      <c r="D46" s="105"/>
      <c r="E46" s="103"/>
      <c r="F46" s="103"/>
      <c r="G46" s="103"/>
      <c r="H46" s="103"/>
      <c r="I46" s="103"/>
      <c r="J46" s="103"/>
      <c r="K46" s="103"/>
      <c r="L46" s="103"/>
    </row>
    <row r="47" spans="1:47" s="101" customFormat="1" ht="12.95" customHeight="1" x14ac:dyDescent="0.2">
      <c r="A47" s="105" t="s">
        <v>18</v>
      </c>
      <c r="B47" s="97"/>
      <c r="C47" s="97"/>
      <c r="D47" s="97"/>
      <c r="E47" s="105"/>
      <c r="F47" s="105"/>
      <c r="G47" s="105"/>
      <c r="H47" s="105"/>
      <c r="I47" s="105"/>
      <c r="J47" s="105"/>
      <c r="K47" s="105"/>
      <c r="L47" s="105"/>
    </row>
    <row r="48" spans="1:47" s="101" customFormat="1" ht="12.95" customHeight="1" x14ac:dyDescent="0.2">
      <c r="A48" s="97" t="s">
        <v>13</v>
      </c>
      <c r="B48" s="97"/>
      <c r="C48" s="97"/>
      <c r="D48" s="97"/>
      <c r="E48" s="97"/>
      <c r="F48" s="97"/>
      <c r="G48" s="97"/>
      <c r="H48" s="97"/>
      <c r="I48" s="135"/>
      <c r="J48" s="135"/>
      <c r="K48" s="135"/>
      <c r="L48" s="135"/>
    </row>
    <row r="49" spans="1:44" s="101" customFormat="1" ht="12.95" customHeight="1" x14ac:dyDescent="0.2">
      <c r="A49" s="97" t="s">
        <v>24</v>
      </c>
      <c r="B49" s="108"/>
      <c r="C49" s="108"/>
      <c r="D49" s="108"/>
      <c r="E49" s="97"/>
      <c r="F49" s="97"/>
      <c r="G49" s="97"/>
      <c r="H49" s="97"/>
      <c r="I49" s="135"/>
      <c r="J49" s="135"/>
      <c r="K49" s="135"/>
      <c r="L49" s="135"/>
    </row>
    <row r="50" spans="1:44" s="101" customFormat="1" ht="12.95" customHeight="1" x14ac:dyDescent="0.2">
      <c r="A50" s="100" t="s">
        <v>25</v>
      </c>
      <c r="B50" s="97"/>
      <c r="C50" s="97"/>
      <c r="D50" s="97"/>
      <c r="E50" s="108"/>
      <c r="F50" s="108"/>
      <c r="G50" s="108"/>
      <c r="H50" s="97"/>
      <c r="I50" s="135"/>
      <c r="J50" s="135"/>
      <c r="K50" s="135"/>
      <c r="L50" s="135"/>
    </row>
    <row r="51" spans="1:44" s="101" customFormat="1" ht="12.95" customHeight="1" x14ac:dyDescent="0.2">
      <c r="A51" s="97" t="s">
        <v>26</v>
      </c>
      <c r="E51" s="97"/>
      <c r="F51" s="97"/>
      <c r="G51" s="97"/>
      <c r="H51" s="97"/>
      <c r="I51" s="135"/>
      <c r="J51" s="135"/>
      <c r="K51" s="135"/>
      <c r="L51" s="135"/>
    </row>
    <row r="52" spans="1:44" s="101" customFormat="1" ht="12.95" customHeight="1" x14ac:dyDescent="0.2">
      <c r="A52" s="97" t="s">
        <v>8</v>
      </c>
      <c r="B52" s="109"/>
      <c r="C52" s="109"/>
      <c r="D52" s="109"/>
      <c r="E52" s="97"/>
      <c r="F52" s="97"/>
      <c r="G52" s="97"/>
      <c r="H52" s="97"/>
      <c r="I52" s="135"/>
      <c r="J52" s="135"/>
      <c r="K52" s="135"/>
      <c r="L52" s="135"/>
    </row>
    <row r="53" spans="1:44" s="101" customFormat="1" ht="12.95" customHeight="1" x14ac:dyDescent="0.2">
      <c r="A53" s="135"/>
      <c r="B53" s="109"/>
      <c r="C53" s="109"/>
      <c r="D53" s="109"/>
      <c r="E53" s="135"/>
      <c r="F53" s="135"/>
      <c r="G53" s="135"/>
      <c r="H53" s="135"/>
      <c r="I53" s="135"/>
      <c r="J53" s="135"/>
      <c r="K53" s="135"/>
      <c r="L53" s="135"/>
    </row>
    <row r="54" spans="1:44" s="101" customFormat="1" ht="18" customHeight="1" x14ac:dyDescent="0.2">
      <c r="A54" s="109"/>
      <c r="B54" s="70"/>
      <c r="C54" s="70"/>
      <c r="D54" s="176"/>
      <c r="E54" s="177"/>
      <c r="F54" s="177"/>
      <c r="G54" s="178"/>
      <c r="H54" s="109"/>
      <c r="I54" s="162"/>
      <c r="J54" s="163"/>
      <c r="K54" s="163"/>
      <c r="L54" s="164"/>
      <c r="N54" s="106"/>
      <c r="O54" s="107"/>
    </row>
    <row r="55" spans="1:44" s="101" customFormat="1" ht="18" customHeight="1" x14ac:dyDescent="0.2">
      <c r="A55" s="94" t="s">
        <v>2</v>
      </c>
      <c r="B55" s="8"/>
      <c r="C55" s="8"/>
      <c r="D55" s="179"/>
      <c r="E55" s="180"/>
      <c r="F55" s="180"/>
      <c r="G55" s="181"/>
      <c r="H55" s="143" t="s">
        <v>3</v>
      </c>
      <c r="I55" s="165"/>
      <c r="J55" s="166"/>
      <c r="K55" s="166"/>
      <c r="L55" s="167"/>
      <c r="S55" s="15"/>
      <c r="T55" s="15"/>
      <c r="U55" s="15"/>
      <c r="V55" s="15"/>
      <c r="W55" s="15"/>
    </row>
    <row r="56" spans="1:44" x14ac:dyDescent="0.2">
      <c r="A56" s="8"/>
      <c r="B56" s="8"/>
      <c r="C56" s="8"/>
      <c r="D56" s="46"/>
      <c r="E56" s="22"/>
      <c r="F56" s="14"/>
      <c r="G56" s="14"/>
      <c r="H56" s="17"/>
      <c r="I56" s="17"/>
      <c r="J56" s="17"/>
      <c r="K56" s="48"/>
      <c r="L56" s="8"/>
      <c r="R56" s="15"/>
      <c r="S56" s="15"/>
      <c r="T56" s="15"/>
      <c r="U56" s="15"/>
      <c r="V56" s="15"/>
    </row>
    <row r="57" spans="1:44" ht="165" customHeight="1" x14ac:dyDescent="0.25">
      <c r="A57" s="149" t="s">
        <v>48</v>
      </c>
      <c r="B57" s="149"/>
      <c r="C57" s="149"/>
      <c r="D57" s="149"/>
      <c r="E57" s="149"/>
      <c r="F57" s="149"/>
      <c r="G57" s="149"/>
      <c r="H57" s="149"/>
      <c r="I57" s="149"/>
      <c r="J57" s="149"/>
      <c r="K57" s="149"/>
      <c r="L57" s="150"/>
      <c r="N57" s="31"/>
      <c r="O57" s="32"/>
      <c r="P57" s="32"/>
      <c r="Q57" s="32"/>
      <c r="R57" s="32"/>
      <c r="S57" s="32"/>
      <c r="T57" s="32"/>
      <c r="U57" s="32"/>
      <c r="V57" s="32"/>
      <c r="W57" s="32"/>
      <c r="X57" s="32"/>
      <c r="Y57" s="32"/>
      <c r="Z57" s="32"/>
      <c r="AA57" s="32"/>
      <c r="AB57" s="32"/>
      <c r="AC57" s="32"/>
      <c r="AD57" s="24"/>
      <c r="AE57" s="24"/>
      <c r="AF57" s="24"/>
      <c r="AG57" s="24"/>
      <c r="AH57" s="24"/>
      <c r="AI57" s="24"/>
      <c r="AJ57" s="24"/>
      <c r="AK57" s="24"/>
      <c r="AL57" s="24"/>
      <c r="AM57" s="24"/>
      <c r="AN57" s="24"/>
      <c r="AO57" s="24"/>
      <c r="AP57" s="24"/>
      <c r="AQ57" s="24"/>
      <c r="AR57" s="24"/>
    </row>
    <row r="58" spans="1:44" x14ac:dyDescent="0.2">
      <c r="A58" s="36"/>
      <c r="B58" s="36"/>
      <c r="C58" s="36"/>
      <c r="D58" s="36"/>
      <c r="E58" s="38"/>
      <c r="F58" s="38"/>
      <c r="G58" s="18"/>
      <c r="H58" s="18"/>
      <c r="I58" s="18"/>
      <c r="J58" s="142"/>
      <c r="K58" s="142"/>
      <c r="L58" s="18"/>
      <c r="M58" s="44"/>
    </row>
    <row r="59" spans="1:44" x14ac:dyDescent="0.2">
      <c r="A59" s="36"/>
      <c r="B59" s="8"/>
      <c r="C59" s="8"/>
      <c r="D59" s="12"/>
      <c r="E59" s="38"/>
      <c r="F59" s="38"/>
      <c r="G59" s="18"/>
      <c r="H59" s="18"/>
      <c r="I59" s="18"/>
      <c r="J59" s="142"/>
      <c r="K59" s="142"/>
      <c r="L59" s="18"/>
      <c r="M59" s="44"/>
    </row>
    <row r="60" spans="1:44" x14ac:dyDescent="0.2">
      <c r="A60" s="47"/>
      <c r="B60" s="8"/>
      <c r="C60" s="8"/>
      <c r="D60" s="12"/>
      <c r="E60" s="8"/>
      <c r="F60" s="8"/>
      <c r="G60" s="8"/>
      <c r="H60" s="8"/>
      <c r="I60" s="17"/>
      <c r="J60" s="17"/>
      <c r="K60" s="17"/>
      <c r="L60" s="17"/>
      <c r="M60" s="8"/>
    </row>
    <row r="61" spans="1:44" x14ac:dyDescent="0.2">
      <c r="A61" s="47"/>
      <c r="B61" s="14"/>
      <c r="C61" s="14"/>
      <c r="D61" s="33"/>
      <c r="E61" s="8"/>
      <c r="F61" s="8"/>
      <c r="G61" s="8"/>
      <c r="H61" s="8"/>
      <c r="I61" s="17"/>
      <c r="J61" s="17"/>
      <c r="K61" s="17"/>
      <c r="L61" s="17"/>
      <c r="M61" s="8"/>
    </row>
    <row r="62" spans="1:44" x14ac:dyDescent="0.2">
      <c r="A62" s="17"/>
      <c r="B62" s="8"/>
      <c r="C62" s="8"/>
      <c r="D62" s="8"/>
      <c r="E62" s="33"/>
      <c r="F62" s="33"/>
      <c r="G62" s="17"/>
      <c r="H62" s="17"/>
      <c r="I62" s="17"/>
      <c r="J62" s="17"/>
      <c r="K62" s="17"/>
      <c r="L62" s="17"/>
      <c r="M62" s="14"/>
    </row>
    <row r="63" spans="1:44" x14ac:dyDescent="0.2">
      <c r="A63" s="8"/>
      <c r="B63" s="14"/>
      <c r="C63" s="14"/>
      <c r="D63" s="33"/>
      <c r="E63" s="38"/>
      <c r="F63" s="38"/>
      <c r="G63" s="17"/>
      <c r="H63" s="18"/>
      <c r="I63" s="17"/>
      <c r="J63" s="26"/>
      <c r="K63" s="26"/>
      <c r="L63" s="26"/>
      <c r="M63" s="8"/>
    </row>
    <row r="64" spans="1:44" x14ac:dyDescent="0.2">
      <c r="A64" s="8"/>
      <c r="B64" s="8"/>
      <c r="C64" s="8"/>
      <c r="D64" s="8"/>
      <c r="E64" s="8"/>
      <c r="F64" s="8"/>
      <c r="G64" s="17"/>
      <c r="H64" s="17"/>
      <c r="I64" s="29"/>
      <c r="J64" s="17"/>
      <c r="K64" s="17"/>
      <c r="L64" s="17"/>
      <c r="M64" s="14"/>
    </row>
    <row r="65" spans="1:45" x14ac:dyDescent="0.2">
      <c r="A65" s="8"/>
      <c r="B65" s="8"/>
      <c r="C65" s="8"/>
      <c r="D65" s="8"/>
      <c r="E65" s="8"/>
      <c r="F65" s="8"/>
      <c r="G65" s="18"/>
      <c r="H65" s="18"/>
      <c r="I65" s="18"/>
      <c r="J65" s="26"/>
      <c r="K65" s="26"/>
      <c r="L65" s="26"/>
      <c r="M65" s="8"/>
    </row>
    <row r="66" spans="1:45" hidden="1" x14ac:dyDescent="0.2">
      <c r="A66" s="8"/>
      <c r="B66" s="8"/>
      <c r="C66" s="8"/>
      <c r="D66" s="8"/>
      <c r="E66" s="8"/>
      <c r="F66" s="8"/>
      <c r="G66" s="17"/>
      <c r="H66" s="17"/>
      <c r="I66" s="17"/>
      <c r="J66" s="17"/>
      <c r="K66" s="17"/>
      <c r="L66" s="17"/>
      <c r="M66" s="14"/>
    </row>
    <row r="67" spans="1:45" x14ac:dyDescent="0.2">
      <c r="A67" s="13"/>
      <c r="B67" s="8"/>
      <c r="C67" s="8"/>
      <c r="D67" s="8"/>
      <c r="E67" s="8"/>
      <c r="F67" s="8"/>
      <c r="G67" s="17"/>
      <c r="H67" s="17"/>
      <c r="I67" s="17"/>
      <c r="J67" s="17"/>
      <c r="K67" s="17"/>
      <c r="L67" s="17"/>
      <c r="M67" s="17"/>
      <c r="N67" s="34"/>
    </row>
    <row r="68" spans="1:45" ht="15" x14ac:dyDescent="0.25">
      <c r="A68" s="18"/>
      <c r="B68" s="14"/>
      <c r="C68" s="14"/>
      <c r="D68" s="14"/>
      <c r="E68" s="45"/>
      <c r="F68" s="45"/>
      <c r="G68" s="27"/>
      <c r="H68" s="27"/>
      <c r="I68" s="27"/>
      <c r="J68" s="27"/>
      <c r="K68" s="27"/>
      <c r="L68" s="27"/>
      <c r="M68" s="28"/>
    </row>
    <row r="69" spans="1:45" ht="15.75" x14ac:dyDescent="0.25">
      <c r="A69" s="14"/>
      <c r="B69" s="50"/>
      <c r="C69" s="50"/>
      <c r="D69" s="50"/>
      <c r="E69" s="14"/>
      <c r="F69" s="14"/>
      <c r="G69" s="14"/>
      <c r="H69" s="14"/>
      <c r="I69" s="17"/>
      <c r="J69" s="17"/>
      <c r="K69" s="17"/>
      <c r="L69" s="17"/>
      <c r="M69" s="14"/>
      <c r="N69" s="37"/>
      <c r="O69" s="31"/>
      <c r="P69" s="32"/>
      <c r="Q69" s="32"/>
      <c r="R69" s="32"/>
      <c r="S69" s="32"/>
      <c r="T69" s="32"/>
      <c r="U69" s="32"/>
      <c r="V69" s="32"/>
      <c r="W69" s="32"/>
      <c r="X69" s="32"/>
      <c r="Y69" s="32"/>
      <c r="Z69" s="32"/>
      <c r="AA69" s="32"/>
      <c r="AB69" s="32"/>
      <c r="AC69" s="32"/>
      <c r="AD69" s="32"/>
      <c r="AE69" s="24"/>
      <c r="AF69" s="24"/>
      <c r="AG69" s="24"/>
      <c r="AH69" s="24"/>
      <c r="AI69" s="24"/>
      <c r="AJ69" s="24"/>
      <c r="AK69" s="24"/>
      <c r="AL69" s="24"/>
      <c r="AM69" s="24"/>
      <c r="AN69" s="24"/>
      <c r="AO69" s="24"/>
      <c r="AP69" s="24"/>
      <c r="AQ69" s="24"/>
      <c r="AR69" s="24"/>
      <c r="AS69" s="24"/>
    </row>
    <row r="70" spans="1:45" ht="15.75" x14ac:dyDescent="0.25">
      <c r="A70" s="50"/>
      <c r="B70" s="17"/>
      <c r="C70" s="17"/>
      <c r="D70" s="17"/>
      <c r="E70" s="50"/>
      <c r="F70" s="50"/>
      <c r="G70" s="50"/>
      <c r="H70" s="50"/>
      <c r="I70" s="50"/>
      <c r="J70" s="50"/>
      <c r="K70" s="50"/>
      <c r="L70" s="50"/>
      <c r="M70" s="17"/>
      <c r="N70" s="36"/>
      <c r="O70" s="31"/>
      <c r="P70" s="32"/>
      <c r="Q70" s="32"/>
      <c r="R70" s="32"/>
      <c r="S70" s="32"/>
      <c r="T70" s="32"/>
      <c r="U70" s="32"/>
      <c r="V70" s="32"/>
      <c r="W70" s="32"/>
      <c r="X70" s="32"/>
      <c r="Y70" s="32"/>
      <c r="Z70" s="32"/>
      <c r="AA70" s="32"/>
      <c r="AB70" s="32"/>
      <c r="AC70" s="32"/>
      <c r="AD70" s="32"/>
      <c r="AE70" s="24"/>
      <c r="AF70" s="24"/>
      <c r="AG70" s="24"/>
      <c r="AH70" s="24"/>
      <c r="AI70" s="24"/>
      <c r="AJ70" s="24"/>
      <c r="AK70" s="24"/>
      <c r="AL70" s="24"/>
      <c r="AM70" s="24"/>
      <c r="AN70" s="24"/>
      <c r="AO70" s="24"/>
      <c r="AP70" s="24"/>
      <c r="AQ70" s="24"/>
      <c r="AR70" s="24"/>
      <c r="AS70" s="24"/>
    </row>
    <row r="71" spans="1:45" ht="15.75" x14ac:dyDescent="0.25">
      <c r="A71" s="17"/>
      <c r="B71" s="17"/>
      <c r="C71" s="17"/>
      <c r="D71" s="17"/>
      <c r="E71" s="17"/>
      <c r="F71" s="17"/>
      <c r="G71" s="17"/>
      <c r="H71" s="17"/>
      <c r="I71" s="17"/>
      <c r="J71" s="17"/>
      <c r="K71" s="17"/>
      <c r="L71" s="17"/>
      <c r="M71" s="17"/>
      <c r="N71" s="36"/>
      <c r="O71" s="31"/>
      <c r="P71" s="32"/>
      <c r="Q71" s="32"/>
      <c r="R71" s="32"/>
      <c r="S71" s="32"/>
      <c r="T71" s="32"/>
      <c r="U71" s="32"/>
      <c r="V71" s="32"/>
      <c r="W71" s="32"/>
      <c r="X71" s="32"/>
      <c r="Y71" s="32"/>
      <c r="Z71" s="32"/>
      <c r="AA71" s="32"/>
      <c r="AB71" s="32"/>
      <c r="AC71" s="32"/>
      <c r="AD71" s="32"/>
      <c r="AE71" s="24"/>
      <c r="AF71" s="24"/>
      <c r="AG71" s="24"/>
      <c r="AH71" s="24"/>
      <c r="AI71" s="24"/>
      <c r="AJ71" s="24"/>
      <c r="AK71" s="24"/>
      <c r="AL71" s="24"/>
      <c r="AM71" s="24"/>
      <c r="AN71" s="24"/>
      <c r="AO71" s="24"/>
      <c r="AP71" s="24"/>
      <c r="AQ71" s="24"/>
      <c r="AR71" s="24"/>
      <c r="AS71" s="24"/>
    </row>
    <row r="72" spans="1:45" ht="15.75" x14ac:dyDescent="0.25">
      <c r="A72" s="17"/>
      <c r="B72" s="17"/>
      <c r="C72" s="17"/>
      <c r="D72" s="17"/>
      <c r="E72" s="17"/>
      <c r="F72" s="17"/>
      <c r="G72" s="17"/>
      <c r="H72" s="17"/>
      <c r="I72" s="17"/>
      <c r="J72" s="17"/>
      <c r="K72" s="17"/>
      <c r="L72" s="17"/>
      <c r="M72" s="17"/>
      <c r="N72" s="36"/>
      <c r="O72" s="31"/>
      <c r="P72" s="32"/>
      <c r="Q72" s="32"/>
      <c r="R72" s="32"/>
      <c r="S72" s="32"/>
      <c r="T72" s="32"/>
      <c r="U72" s="32"/>
      <c r="V72" s="32"/>
      <c r="W72" s="32"/>
      <c r="X72" s="32"/>
      <c r="Y72" s="32"/>
      <c r="Z72" s="32"/>
      <c r="AA72" s="32"/>
      <c r="AB72" s="32"/>
      <c r="AC72" s="32"/>
      <c r="AD72" s="32"/>
      <c r="AE72" s="24"/>
      <c r="AF72" s="24"/>
      <c r="AG72" s="24"/>
      <c r="AH72" s="24"/>
      <c r="AI72" s="24"/>
      <c r="AJ72" s="24"/>
      <c r="AK72" s="24"/>
      <c r="AL72" s="24"/>
      <c r="AM72" s="24"/>
      <c r="AN72" s="24"/>
      <c r="AO72" s="24"/>
      <c r="AP72" s="24"/>
      <c r="AQ72" s="24"/>
      <c r="AR72" s="24"/>
      <c r="AS72" s="24"/>
    </row>
    <row r="73" spans="1:45" x14ac:dyDescent="0.2">
      <c r="A73" s="17"/>
      <c r="B73" s="17"/>
      <c r="C73" s="17"/>
      <c r="D73" s="17"/>
      <c r="E73" s="17"/>
      <c r="F73" s="17"/>
      <c r="G73" s="17"/>
      <c r="H73" s="17"/>
      <c r="I73" s="17"/>
      <c r="J73" s="17"/>
      <c r="K73" s="17"/>
      <c r="L73" s="17"/>
      <c r="M73" s="17"/>
    </row>
    <row r="74" spans="1:45" x14ac:dyDescent="0.2">
      <c r="A74" s="17"/>
      <c r="B74" s="17"/>
      <c r="C74" s="17"/>
      <c r="D74" s="17"/>
      <c r="E74" s="17"/>
      <c r="F74" s="17"/>
      <c r="G74" s="17"/>
      <c r="H74" s="17"/>
      <c r="I74" s="17"/>
      <c r="J74" s="17"/>
      <c r="K74" s="17"/>
      <c r="L74" s="17"/>
      <c r="M74" s="17"/>
    </row>
    <row r="75" spans="1:45" x14ac:dyDescent="0.2">
      <c r="A75" s="17"/>
      <c r="B75" s="17"/>
      <c r="C75" s="17"/>
      <c r="D75" s="17"/>
      <c r="E75" s="17"/>
      <c r="F75" s="17"/>
      <c r="G75" s="17"/>
      <c r="H75" s="17"/>
      <c r="I75" s="17"/>
      <c r="J75" s="17"/>
      <c r="K75" s="17"/>
      <c r="L75" s="17"/>
      <c r="M75" s="17"/>
    </row>
    <row r="76" spans="1:45" ht="15.75" x14ac:dyDescent="0.25">
      <c r="A76" s="17"/>
      <c r="B76" s="17"/>
      <c r="C76" s="17"/>
      <c r="D76" s="17"/>
      <c r="E76" s="17"/>
      <c r="F76" s="17"/>
      <c r="G76" s="17"/>
      <c r="H76" s="17"/>
      <c r="I76" s="17"/>
      <c r="J76" s="17"/>
      <c r="K76" s="17"/>
      <c r="L76" s="17"/>
      <c r="M76" s="17"/>
      <c r="N76" s="39"/>
      <c r="O76" s="31"/>
      <c r="P76" s="32"/>
      <c r="Q76" s="32"/>
      <c r="R76" s="32"/>
      <c r="S76" s="32"/>
      <c r="T76" s="32"/>
      <c r="U76" s="32"/>
      <c r="V76" s="32"/>
      <c r="W76" s="32"/>
      <c r="X76" s="32"/>
      <c r="Y76" s="32"/>
      <c r="Z76" s="32"/>
      <c r="AA76" s="32"/>
      <c r="AB76" s="32"/>
      <c r="AC76" s="32"/>
      <c r="AD76" s="32"/>
      <c r="AE76" s="24"/>
      <c r="AF76" s="24"/>
      <c r="AG76" s="24"/>
      <c r="AH76" s="24"/>
      <c r="AI76" s="24"/>
      <c r="AJ76" s="24"/>
      <c r="AK76" s="24"/>
      <c r="AL76" s="24"/>
      <c r="AM76" s="24"/>
      <c r="AN76" s="24"/>
      <c r="AO76" s="24"/>
      <c r="AP76" s="24"/>
      <c r="AQ76" s="24"/>
      <c r="AR76" s="24"/>
      <c r="AS76" s="24"/>
    </row>
    <row r="77" spans="1:45" ht="10.35" customHeight="1" x14ac:dyDescent="0.25">
      <c r="A77" s="17"/>
      <c r="B77" s="18"/>
      <c r="C77" s="18"/>
      <c r="D77" s="18"/>
      <c r="E77" s="17"/>
      <c r="F77" s="17"/>
      <c r="G77" s="17"/>
      <c r="H77" s="17"/>
      <c r="I77" s="17"/>
      <c r="J77" s="17"/>
      <c r="K77" s="17"/>
      <c r="L77" s="17"/>
      <c r="M77" s="17"/>
      <c r="O77" s="31"/>
      <c r="P77" s="32"/>
      <c r="Q77" s="32"/>
      <c r="R77" s="32"/>
      <c r="S77" s="32"/>
      <c r="T77" s="32"/>
      <c r="U77" s="32"/>
      <c r="V77" s="32"/>
      <c r="W77" s="32"/>
      <c r="X77" s="32"/>
      <c r="Y77" s="32"/>
      <c r="Z77" s="32"/>
      <c r="AA77" s="32"/>
      <c r="AB77" s="32"/>
      <c r="AC77" s="32"/>
      <c r="AD77" s="32"/>
      <c r="AE77" s="24"/>
      <c r="AF77" s="24"/>
      <c r="AG77" s="24"/>
      <c r="AH77" s="24"/>
      <c r="AI77" s="24"/>
      <c r="AJ77" s="24"/>
      <c r="AK77" s="24"/>
      <c r="AL77" s="24"/>
      <c r="AM77" s="24"/>
      <c r="AN77" s="24"/>
      <c r="AO77" s="24"/>
      <c r="AP77" s="24"/>
      <c r="AQ77" s="24"/>
      <c r="AR77" s="24"/>
      <c r="AS77" s="24"/>
    </row>
    <row r="78" spans="1:45" ht="15.75" x14ac:dyDescent="0.25">
      <c r="A78" s="18"/>
      <c r="B78" s="18"/>
      <c r="C78" s="18"/>
      <c r="D78" s="18"/>
      <c r="E78" s="18"/>
      <c r="F78" s="18"/>
      <c r="G78" s="18"/>
      <c r="H78" s="18"/>
      <c r="I78" s="18"/>
      <c r="J78" s="18"/>
      <c r="K78" s="18"/>
      <c r="L78" s="17"/>
      <c r="M78" s="17"/>
      <c r="N78" s="36"/>
      <c r="O78" s="30"/>
      <c r="P78" s="32"/>
      <c r="Q78" s="32"/>
      <c r="R78" s="32"/>
      <c r="S78" s="32"/>
      <c r="T78" s="32"/>
      <c r="U78" s="32"/>
      <c r="V78" s="32"/>
      <c r="W78" s="32"/>
      <c r="X78" s="32"/>
      <c r="Y78" s="32"/>
      <c r="Z78" s="32"/>
      <c r="AA78" s="32"/>
      <c r="AB78" s="32"/>
      <c r="AC78" s="32"/>
      <c r="AD78" s="32"/>
      <c r="AE78" s="24"/>
      <c r="AF78" s="24"/>
      <c r="AG78" s="24"/>
      <c r="AH78" s="24"/>
      <c r="AI78" s="24"/>
      <c r="AJ78" s="24"/>
      <c r="AK78" s="24"/>
      <c r="AL78" s="24"/>
      <c r="AM78" s="24"/>
      <c r="AN78" s="24"/>
      <c r="AO78" s="24"/>
      <c r="AP78" s="24"/>
      <c r="AQ78" s="24"/>
      <c r="AR78" s="24"/>
      <c r="AS78" s="24"/>
    </row>
    <row r="79" spans="1:45" ht="15.75" x14ac:dyDescent="0.25">
      <c r="A79" s="18"/>
      <c r="B79" s="51"/>
      <c r="C79" s="51"/>
      <c r="D79" s="51"/>
      <c r="E79" s="18"/>
      <c r="F79" s="18"/>
      <c r="G79" s="18"/>
      <c r="H79" s="18"/>
      <c r="I79" s="18"/>
      <c r="J79" s="27"/>
      <c r="K79" s="27"/>
      <c r="L79" s="17"/>
      <c r="M79" s="17"/>
      <c r="N79" s="36"/>
      <c r="O79" s="30"/>
      <c r="P79" s="32"/>
      <c r="Q79" s="32"/>
      <c r="R79" s="32"/>
      <c r="S79" s="32"/>
      <c r="T79" s="32"/>
      <c r="U79" s="32"/>
      <c r="V79" s="32"/>
      <c r="W79" s="32"/>
      <c r="X79" s="32"/>
      <c r="Y79" s="32"/>
      <c r="Z79" s="32"/>
      <c r="AA79" s="32"/>
      <c r="AB79" s="32"/>
      <c r="AC79" s="32"/>
      <c r="AD79" s="32"/>
      <c r="AE79" s="24"/>
      <c r="AF79" s="24"/>
      <c r="AG79" s="24"/>
      <c r="AH79" s="24"/>
      <c r="AI79" s="24"/>
      <c r="AJ79" s="24"/>
      <c r="AK79" s="24"/>
      <c r="AL79" s="24"/>
      <c r="AM79" s="24"/>
      <c r="AN79" s="24"/>
      <c r="AO79" s="24"/>
      <c r="AP79" s="24"/>
      <c r="AQ79" s="24"/>
      <c r="AR79" s="24"/>
      <c r="AS79" s="24"/>
    </row>
    <row r="80" spans="1:45" ht="15.75" x14ac:dyDescent="0.25">
      <c r="A80" s="43"/>
      <c r="B80" s="8"/>
      <c r="C80" s="8"/>
      <c r="D80" s="8"/>
      <c r="E80" s="51"/>
      <c r="F80" s="51"/>
      <c r="G80" s="36"/>
      <c r="H80" s="36"/>
      <c r="I80" s="131"/>
      <c r="J80" s="18"/>
      <c r="K80" s="18"/>
      <c r="L80" s="17"/>
      <c r="M80" s="14"/>
      <c r="N80" s="36"/>
      <c r="O80" s="30"/>
      <c r="P80" s="32"/>
      <c r="Q80" s="32"/>
      <c r="R80" s="32"/>
      <c r="S80" s="32"/>
      <c r="T80" s="32"/>
      <c r="U80" s="32"/>
      <c r="V80" s="32"/>
      <c r="W80" s="32"/>
      <c r="X80" s="32"/>
      <c r="Y80" s="32"/>
      <c r="Z80" s="32"/>
      <c r="AA80" s="32"/>
      <c r="AB80" s="32"/>
      <c r="AC80" s="32"/>
      <c r="AD80" s="32"/>
      <c r="AE80" s="24"/>
      <c r="AF80" s="24"/>
      <c r="AG80" s="24"/>
      <c r="AH80" s="24"/>
      <c r="AI80" s="24"/>
      <c r="AJ80" s="24"/>
      <c r="AK80" s="24"/>
      <c r="AL80" s="24"/>
      <c r="AM80" s="24"/>
      <c r="AN80" s="24"/>
      <c r="AO80" s="24"/>
      <c r="AP80" s="24"/>
      <c r="AQ80" s="24"/>
      <c r="AR80" s="24"/>
      <c r="AS80" s="24"/>
    </row>
    <row r="81" spans="1:45" ht="15.75" x14ac:dyDescent="0.25">
      <c r="A81" s="8"/>
      <c r="B81" s="35"/>
      <c r="C81" s="35"/>
      <c r="D81" s="35"/>
      <c r="E81" s="8"/>
      <c r="F81" s="8"/>
      <c r="G81" s="8"/>
      <c r="H81" s="8"/>
      <c r="I81" s="17"/>
      <c r="J81" s="17"/>
      <c r="K81" s="17"/>
      <c r="L81" s="17"/>
      <c r="M81" s="8"/>
      <c r="N81" s="8"/>
      <c r="O81" s="40"/>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row>
    <row r="82" spans="1:45" ht="15.75" x14ac:dyDescent="0.25">
      <c r="A82" s="35"/>
      <c r="B82" s="35"/>
      <c r="C82" s="35"/>
      <c r="D82" s="49"/>
      <c r="E82" s="35"/>
      <c r="F82" s="35"/>
      <c r="G82" s="36"/>
      <c r="H82" s="36"/>
      <c r="I82" s="18"/>
      <c r="J82" s="18"/>
      <c r="K82" s="18"/>
      <c r="L82" s="18"/>
      <c r="M82" s="36"/>
      <c r="N82" s="25"/>
      <c r="O82" s="40"/>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row>
    <row r="83" spans="1:45" ht="15.75" x14ac:dyDescent="0.25">
      <c r="A83" s="35"/>
      <c r="B83" s="35"/>
      <c r="C83" s="35"/>
      <c r="D83" s="35"/>
      <c r="E83" s="49"/>
      <c r="F83" s="49"/>
      <c r="G83" s="36"/>
      <c r="H83" s="36"/>
      <c r="I83" s="18"/>
      <c r="J83" s="18"/>
      <c r="K83" s="18"/>
      <c r="L83" s="18"/>
      <c r="M83" s="36"/>
      <c r="N83" s="28"/>
      <c r="O83" s="40"/>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row>
    <row r="84" spans="1:45" ht="15.75" x14ac:dyDescent="0.25">
      <c r="A84" s="35"/>
      <c r="B84" s="36"/>
      <c r="C84" s="36"/>
      <c r="D84" s="36"/>
      <c r="E84" s="49"/>
      <c r="F84" s="49"/>
      <c r="G84" s="36"/>
      <c r="H84" s="36"/>
      <c r="I84" s="18"/>
      <c r="J84" s="18"/>
      <c r="K84" s="18"/>
      <c r="L84" s="18"/>
      <c r="M84" s="36"/>
      <c r="N84" s="41"/>
      <c r="O84" s="40"/>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 x14ac:dyDescent="0.2">
      <c r="A85" s="36"/>
      <c r="B85" s="8"/>
      <c r="C85" s="8"/>
      <c r="D85" s="8"/>
      <c r="E85" s="38"/>
      <c r="F85" s="38"/>
      <c r="G85" s="36"/>
      <c r="H85" s="36"/>
      <c r="I85" s="18"/>
      <c r="J85" s="18"/>
      <c r="K85" s="18"/>
      <c r="L85" s="18"/>
      <c r="M85" s="36"/>
      <c r="N85" s="14"/>
      <c r="O85" s="40"/>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row>
    <row r="86" spans="1:45" ht="15" x14ac:dyDescent="0.2">
      <c r="A86" s="36"/>
      <c r="B86" s="8"/>
      <c r="C86" s="8"/>
      <c r="D86" s="8"/>
      <c r="E86" s="8"/>
      <c r="F86" s="8"/>
      <c r="G86" s="8"/>
      <c r="H86" s="8"/>
      <c r="I86" s="17"/>
      <c r="J86" s="17"/>
      <c r="K86" s="17"/>
      <c r="L86" s="17"/>
      <c r="M86" s="8"/>
      <c r="N86" s="14"/>
      <c r="O86" s="40"/>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row>
    <row r="87" spans="1:45" ht="15" x14ac:dyDescent="0.2">
      <c r="A87" s="8"/>
      <c r="B87" s="8"/>
      <c r="C87" s="8"/>
      <c r="D87" s="8"/>
      <c r="E87" s="8"/>
      <c r="F87" s="8"/>
      <c r="G87" s="8"/>
      <c r="H87" s="8"/>
      <c r="I87" s="17"/>
      <c r="J87" s="17"/>
      <c r="K87" s="17"/>
      <c r="L87" s="17"/>
      <c r="M87" s="8"/>
      <c r="N87" s="14"/>
      <c r="O87" s="40"/>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row>
    <row r="88" spans="1:45" ht="15" x14ac:dyDescent="0.2">
      <c r="A88" s="36"/>
      <c r="B88" s="36"/>
      <c r="C88" s="36"/>
      <c r="D88" s="36"/>
      <c r="E88" s="8"/>
      <c r="F88" s="8"/>
      <c r="G88" s="8"/>
      <c r="H88" s="8"/>
      <c r="I88" s="17"/>
      <c r="J88" s="17"/>
      <c r="K88" s="17"/>
      <c r="L88" s="17"/>
      <c r="M88" s="8"/>
      <c r="N88" s="14"/>
      <c r="O88" s="40"/>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ht="18.600000000000001" customHeight="1" x14ac:dyDescent="0.2">
      <c r="A89" s="36"/>
      <c r="B89" s="14"/>
      <c r="C89" s="14"/>
      <c r="D89" s="14"/>
      <c r="E89" s="38"/>
      <c r="F89" s="38"/>
      <c r="G89" s="36"/>
      <c r="H89" s="36"/>
      <c r="I89" s="18"/>
      <c r="J89" s="18"/>
      <c r="K89" s="18"/>
      <c r="L89" s="18"/>
      <c r="M89" s="36"/>
      <c r="N89" s="14"/>
      <c r="O89" s="40"/>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ht="15" x14ac:dyDescent="0.2">
      <c r="A90" s="14"/>
      <c r="B90" s="14"/>
      <c r="C90" s="14"/>
      <c r="D90" s="14"/>
      <c r="E90" s="33"/>
      <c r="F90" s="33"/>
      <c r="G90" s="14"/>
      <c r="H90" s="14"/>
      <c r="I90" s="17"/>
      <c r="J90" s="17"/>
      <c r="K90" s="17"/>
      <c r="L90" s="17"/>
      <c r="M90" s="14"/>
      <c r="N90" s="14"/>
      <c r="O90" s="40"/>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row>
    <row r="91" spans="1:45" x14ac:dyDescent="0.2">
      <c r="A91" s="14"/>
      <c r="B91" s="14"/>
      <c r="C91" s="14"/>
      <c r="D91" s="14"/>
      <c r="E91" s="33"/>
      <c r="F91" s="33"/>
      <c r="G91" s="14"/>
      <c r="H91" s="14"/>
      <c r="I91" s="17"/>
      <c r="J91" s="17"/>
      <c r="K91" s="17"/>
      <c r="L91" s="17"/>
      <c r="M91" s="14"/>
      <c r="N91" s="14"/>
      <c r="O91" s="8"/>
    </row>
    <row r="92" spans="1:45" x14ac:dyDescent="0.2">
      <c r="A92" s="14"/>
      <c r="B92" s="14"/>
      <c r="C92" s="14"/>
      <c r="D92" s="14"/>
      <c r="E92" s="33"/>
      <c r="F92" s="33"/>
      <c r="G92" s="14"/>
      <c r="H92" s="14"/>
      <c r="I92" s="17"/>
      <c r="J92" s="17"/>
      <c r="K92" s="17"/>
      <c r="L92" s="17"/>
      <c r="M92" s="14"/>
      <c r="N92" s="14"/>
      <c r="O92" s="8"/>
    </row>
    <row r="93" spans="1:45" x14ac:dyDescent="0.2">
      <c r="A93" s="14"/>
      <c r="B93" s="14"/>
      <c r="C93" s="14"/>
      <c r="D93" s="14"/>
      <c r="E93" s="33"/>
      <c r="F93" s="33"/>
      <c r="G93" s="14"/>
      <c r="H93" s="14"/>
      <c r="I93" s="17"/>
      <c r="J93" s="17"/>
      <c r="K93" s="17"/>
      <c r="L93" s="17"/>
      <c r="M93" s="14"/>
      <c r="N93" s="14"/>
      <c r="O93" s="8"/>
    </row>
    <row r="94" spans="1:45" x14ac:dyDescent="0.2">
      <c r="A94" s="14"/>
      <c r="B94" s="14"/>
      <c r="C94" s="14"/>
      <c r="D94" s="14"/>
      <c r="E94" s="33"/>
      <c r="F94" s="33"/>
      <c r="G94" s="14"/>
      <c r="H94" s="14"/>
      <c r="I94" s="17"/>
      <c r="J94" s="17"/>
      <c r="K94" s="17"/>
      <c r="L94" s="17"/>
      <c r="M94" s="14"/>
      <c r="N94" s="14"/>
      <c r="O94" s="8"/>
    </row>
    <row r="95" spans="1:45" x14ac:dyDescent="0.2">
      <c r="A95" s="14"/>
      <c r="B95" s="14"/>
      <c r="C95" s="14"/>
      <c r="D95" s="14"/>
      <c r="E95" s="33"/>
      <c r="F95" s="33"/>
      <c r="G95" s="14"/>
      <c r="H95" s="14"/>
      <c r="I95" s="17"/>
      <c r="J95" s="17"/>
      <c r="K95" s="17"/>
      <c r="L95" s="17"/>
      <c r="M95" s="14"/>
      <c r="N95" s="14"/>
      <c r="O95" s="8"/>
    </row>
    <row r="96" spans="1:45" x14ac:dyDescent="0.2">
      <c r="A96" s="14"/>
      <c r="B96" s="14"/>
      <c r="C96" s="14"/>
      <c r="D96" s="14"/>
      <c r="E96" s="33"/>
      <c r="F96" s="33"/>
      <c r="G96" s="14"/>
      <c r="H96" s="14"/>
      <c r="I96" s="17"/>
      <c r="J96" s="17"/>
      <c r="K96" s="17"/>
      <c r="L96" s="17"/>
      <c r="M96" s="14"/>
      <c r="N96" s="14"/>
      <c r="O96" s="8"/>
    </row>
    <row r="97" spans="1:15" x14ac:dyDescent="0.2">
      <c r="A97" s="14"/>
      <c r="B97" s="14"/>
      <c r="C97" s="14"/>
      <c r="D97" s="14"/>
      <c r="E97" s="33"/>
      <c r="F97" s="33"/>
      <c r="G97" s="14"/>
      <c r="H97" s="14"/>
      <c r="I97" s="17"/>
      <c r="J97" s="17"/>
      <c r="K97" s="17"/>
      <c r="L97" s="17"/>
      <c r="M97" s="14"/>
      <c r="N97" s="14"/>
      <c r="O97" s="8"/>
    </row>
    <row r="98" spans="1:15" x14ac:dyDescent="0.2">
      <c r="A98" s="14"/>
      <c r="B98" s="14"/>
      <c r="C98" s="14"/>
      <c r="D98" s="14"/>
      <c r="E98" s="33"/>
      <c r="F98" s="33"/>
      <c r="G98" s="14"/>
      <c r="H98" s="14"/>
      <c r="I98" s="17"/>
      <c r="J98" s="17"/>
      <c r="K98" s="17"/>
      <c r="L98" s="17"/>
      <c r="M98" s="14"/>
      <c r="N98" s="14"/>
      <c r="O98" s="8"/>
    </row>
    <row r="99" spans="1:15" x14ac:dyDescent="0.2">
      <c r="A99" s="14"/>
      <c r="B99" s="14"/>
      <c r="C99" s="14"/>
      <c r="D99" s="14"/>
      <c r="E99" s="33"/>
      <c r="F99" s="33"/>
      <c r="G99" s="14"/>
      <c r="H99" s="14"/>
      <c r="I99" s="17"/>
      <c r="J99" s="17"/>
      <c r="K99" s="17"/>
      <c r="L99" s="17"/>
      <c r="M99" s="14"/>
      <c r="N99" s="14"/>
      <c r="O99" s="8"/>
    </row>
    <row r="100" spans="1:15" x14ac:dyDescent="0.2">
      <c r="A100" s="14"/>
      <c r="B100" s="14"/>
      <c r="C100" s="14"/>
      <c r="D100" s="14"/>
      <c r="E100" s="33"/>
      <c r="F100" s="33"/>
      <c r="G100" s="14"/>
      <c r="H100" s="14"/>
      <c r="I100" s="17"/>
      <c r="J100" s="17"/>
      <c r="K100" s="17"/>
      <c r="L100" s="17"/>
      <c r="M100" s="14"/>
      <c r="N100" s="14"/>
      <c r="O100" s="8"/>
    </row>
    <row r="101" spans="1:15" x14ac:dyDescent="0.2">
      <c r="A101" s="14"/>
      <c r="B101" s="14"/>
      <c r="C101" s="14"/>
      <c r="D101" s="14"/>
      <c r="E101" s="33"/>
      <c r="F101" s="33"/>
      <c r="G101" s="14"/>
      <c r="H101" s="14"/>
      <c r="I101" s="17"/>
      <c r="J101" s="17"/>
      <c r="K101" s="17"/>
      <c r="L101" s="17"/>
      <c r="M101" s="14"/>
      <c r="N101" s="14"/>
      <c r="O101" s="8"/>
    </row>
    <row r="102" spans="1:15" x14ac:dyDescent="0.2">
      <c r="A102" s="14"/>
      <c r="B102" s="14"/>
      <c r="C102" s="14"/>
      <c r="D102" s="14"/>
      <c r="E102" s="33"/>
      <c r="F102" s="33"/>
      <c r="G102" s="14"/>
      <c r="H102" s="14"/>
      <c r="I102" s="14"/>
      <c r="J102" s="14"/>
      <c r="K102" s="14"/>
      <c r="L102" s="14"/>
      <c r="M102" s="14"/>
      <c r="N102" s="14"/>
      <c r="O102" s="8"/>
    </row>
    <row r="103" spans="1:15" x14ac:dyDescent="0.2">
      <c r="A103" s="14"/>
      <c r="B103" s="14"/>
      <c r="C103" s="14"/>
      <c r="D103" s="14"/>
      <c r="E103" s="33"/>
      <c r="F103" s="33"/>
      <c r="G103" s="14"/>
      <c r="H103" s="14"/>
      <c r="I103" s="14"/>
      <c r="J103" s="14"/>
      <c r="K103" s="14"/>
      <c r="L103" s="14"/>
      <c r="M103" s="14"/>
      <c r="N103" s="14"/>
      <c r="O103" s="8"/>
    </row>
    <row r="104" spans="1:15" x14ac:dyDescent="0.2">
      <c r="A104" s="14"/>
      <c r="B104" s="14"/>
      <c r="C104" s="14"/>
      <c r="D104" s="14"/>
      <c r="E104" s="33"/>
      <c r="F104" s="33"/>
      <c r="G104" s="14"/>
      <c r="H104" s="14"/>
      <c r="I104" s="14"/>
      <c r="J104" s="14"/>
      <c r="K104" s="14"/>
      <c r="L104" s="14"/>
      <c r="M104" s="14"/>
      <c r="N104" s="14"/>
      <c r="O104" s="8"/>
    </row>
    <row r="105" spans="1:15" x14ac:dyDescent="0.2">
      <c r="A105" s="14"/>
      <c r="B105" s="14"/>
      <c r="C105" s="14"/>
      <c r="D105" s="14"/>
      <c r="E105" s="33"/>
      <c r="F105" s="33"/>
      <c r="G105" s="14"/>
      <c r="H105" s="14"/>
      <c r="I105" s="14"/>
      <c r="J105" s="14"/>
      <c r="K105" s="14"/>
      <c r="L105" s="14"/>
      <c r="M105" s="14"/>
      <c r="N105" s="14"/>
      <c r="O105" s="8"/>
    </row>
    <row r="106" spans="1:15" x14ac:dyDescent="0.2">
      <c r="A106" s="14"/>
      <c r="B106" s="14"/>
      <c r="C106" s="14"/>
      <c r="D106" s="14"/>
      <c r="E106" s="33"/>
      <c r="F106" s="33"/>
      <c r="G106" s="14"/>
      <c r="H106" s="14"/>
      <c r="I106" s="14"/>
      <c r="J106" s="14"/>
      <c r="K106" s="14"/>
      <c r="L106" s="14"/>
      <c r="M106" s="14"/>
      <c r="N106" s="14"/>
      <c r="O106" s="8"/>
    </row>
    <row r="107" spans="1:15" x14ac:dyDescent="0.2">
      <c r="A107" s="14"/>
      <c r="B107" s="14"/>
      <c r="C107" s="14"/>
      <c r="D107" s="14"/>
      <c r="E107" s="33"/>
      <c r="F107" s="33"/>
      <c r="G107" s="14"/>
      <c r="H107" s="14"/>
      <c r="I107" s="14"/>
      <c r="J107" s="14"/>
      <c r="K107" s="14"/>
      <c r="L107" s="14"/>
      <c r="M107" s="14"/>
      <c r="N107" s="14"/>
      <c r="O107" s="8"/>
    </row>
    <row r="108" spans="1:15" x14ac:dyDescent="0.2">
      <c r="A108" s="14"/>
      <c r="B108" s="14"/>
      <c r="C108" s="14"/>
      <c r="D108" s="14"/>
      <c r="E108" s="33"/>
      <c r="F108" s="33"/>
      <c r="G108" s="14"/>
      <c r="H108" s="14"/>
      <c r="I108" s="14"/>
      <c r="J108" s="14"/>
      <c r="K108" s="14"/>
      <c r="L108" s="14"/>
      <c r="M108" s="14"/>
      <c r="N108" s="14"/>
      <c r="O108" s="8"/>
    </row>
    <row r="109" spans="1:15" x14ac:dyDescent="0.2">
      <c r="A109" s="14"/>
      <c r="B109" s="14"/>
      <c r="C109" s="14"/>
      <c r="D109" s="14"/>
      <c r="E109" s="33"/>
      <c r="F109" s="33"/>
      <c r="G109" s="14"/>
      <c r="H109" s="14"/>
      <c r="I109" s="14"/>
      <c r="J109" s="14"/>
      <c r="K109" s="14"/>
      <c r="L109" s="14"/>
      <c r="M109" s="14"/>
      <c r="N109" s="14"/>
      <c r="O109" s="8"/>
    </row>
    <row r="110" spans="1:15" x14ac:dyDescent="0.2">
      <c r="A110" s="14"/>
      <c r="B110" s="14"/>
      <c r="C110" s="14"/>
      <c r="D110" s="14"/>
      <c r="E110" s="33"/>
      <c r="F110" s="33"/>
      <c r="G110" s="14"/>
      <c r="H110" s="14"/>
      <c r="I110" s="14"/>
      <c r="J110" s="14"/>
      <c r="K110" s="14"/>
      <c r="L110" s="14"/>
      <c r="M110" s="14"/>
      <c r="N110" s="14"/>
      <c r="O110" s="8"/>
    </row>
    <row r="111" spans="1:15" x14ac:dyDescent="0.2">
      <c r="A111" s="14"/>
      <c r="B111" s="14"/>
      <c r="C111" s="14"/>
      <c r="D111" s="14"/>
      <c r="E111" s="33"/>
      <c r="F111" s="33"/>
      <c r="G111" s="14"/>
      <c r="H111" s="14"/>
      <c r="I111" s="14"/>
      <c r="J111" s="14"/>
      <c r="K111" s="14"/>
      <c r="L111" s="14"/>
      <c r="M111" s="14"/>
      <c r="N111" s="14"/>
      <c r="O111" s="8"/>
    </row>
    <row r="112" spans="1:15" x14ac:dyDescent="0.2">
      <c r="A112" s="14"/>
      <c r="B112" s="14"/>
      <c r="C112" s="14"/>
      <c r="D112" s="14"/>
      <c r="E112" s="33"/>
      <c r="F112" s="33"/>
      <c r="G112" s="14"/>
      <c r="H112" s="14"/>
      <c r="I112" s="14"/>
      <c r="J112" s="14"/>
      <c r="K112" s="14"/>
      <c r="L112" s="14"/>
      <c r="M112" s="14"/>
      <c r="N112" s="14"/>
      <c r="O112" s="8"/>
    </row>
    <row r="113" spans="1:15" x14ac:dyDescent="0.2">
      <c r="A113" s="14"/>
      <c r="B113" s="14"/>
      <c r="C113" s="14"/>
      <c r="D113" s="14"/>
      <c r="E113" s="33"/>
      <c r="F113" s="33"/>
      <c r="G113" s="14"/>
      <c r="H113" s="14"/>
      <c r="I113" s="14"/>
      <c r="J113" s="14"/>
      <c r="K113" s="14"/>
      <c r="L113" s="14"/>
      <c r="M113" s="14"/>
      <c r="N113" s="14"/>
      <c r="O113" s="8"/>
    </row>
    <row r="114" spans="1:15" x14ac:dyDescent="0.2">
      <c r="A114" s="14"/>
      <c r="B114" s="14"/>
      <c r="C114" s="14"/>
      <c r="D114" s="14"/>
      <c r="E114" s="33"/>
      <c r="F114" s="33"/>
      <c r="G114" s="14"/>
      <c r="H114" s="14"/>
      <c r="I114" s="14"/>
      <c r="J114" s="14"/>
      <c r="K114" s="14"/>
      <c r="L114" s="14"/>
      <c r="M114" s="14"/>
      <c r="N114" s="14"/>
      <c r="O114" s="8"/>
    </row>
    <row r="115" spans="1:15" x14ac:dyDescent="0.2">
      <c r="A115" s="14"/>
      <c r="B115" s="14"/>
      <c r="C115" s="14"/>
      <c r="D115" s="14"/>
      <c r="E115" s="33"/>
      <c r="F115" s="33"/>
      <c r="G115" s="14"/>
      <c r="H115" s="14"/>
      <c r="I115" s="14"/>
      <c r="J115" s="14"/>
      <c r="K115" s="14"/>
      <c r="L115" s="14"/>
      <c r="M115" s="14"/>
      <c r="N115" s="14"/>
      <c r="O115" s="8"/>
    </row>
    <row r="116" spans="1:15" x14ac:dyDescent="0.2">
      <c r="A116" s="14"/>
      <c r="B116" s="14"/>
      <c r="C116" s="14"/>
      <c r="D116" s="14"/>
      <c r="E116" s="33"/>
      <c r="F116" s="33"/>
      <c r="G116" s="14"/>
      <c r="H116" s="14"/>
      <c r="I116" s="14"/>
      <c r="J116" s="14"/>
      <c r="K116" s="14"/>
      <c r="L116" s="14"/>
      <c r="M116" s="14"/>
      <c r="N116" s="14"/>
      <c r="O116" s="8"/>
    </row>
    <row r="117" spans="1:15" x14ac:dyDescent="0.2">
      <c r="A117" s="14"/>
      <c r="B117" s="14"/>
      <c r="C117" s="14"/>
      <c r="D117" s="14"/>
      <c r="E117" s="33"/>
      <c r="F117" s="33"/>
      <c r="G117" s="14"/>
      <c r="H117" s="14"/>
      <c r="I117" s="14"/>
      <c r="J117" s="14"/>
      <c r="K117" s="14"/>
      <c r="L117" s="14"/>
      <c r="M117" s="14"/>
      <c r="N117" s="14"/>
      <c r="O117" s="8"/>
    </row>
    <row r="118" spans="1:15" x14ac:dyDescent="0.2">
      <c r="A118" s="14"/>
      <c r="B118" s="14"/>
      <c r="C118" s="14"/>
      <c r="D118" s="14"/>
      <c r="E118" s="33"/>
      <c r="F118" s="33"/>
      <c r="G118" s="14"/>
      <c r="H118" s="14"/>
      <c r="I118" s="14"/>
      <c r="J118" s="14"/>
      <c r="K118" s="14"/>
      <c r="L118" s="14"/>
      <c r="M118" s="14"/>
      <c r="N118" s="14"/>
      <c r="O118" s="8"/>
    </row>
    <row r="119" spans="1:15" x14ac:dyDescent="0.2">
      <c r="A119" s="14"/>
      <c r="B119" s="14"/>
      <c r="C119" s="14"/>
      <c r="D119" s="14"/>
      <c r="E119" s="33"/>
      <c r="F119" s="33"/>
      <c r="G119" s="14"/>
      <c r="H119" s="14"/>
      <c r="I119" s="14"/>
      <c r="J119" s="14"/>
      <c r="K119" s="14"/>
      <c r="L119" s="14"/>
      <c r="M119" s="14"/>
      <c r="N119" s="14"/>
      <c r="O119" s="8"/>
    </row>
    <row r="120" spans="1:15" x14ac:dyDescent="0.2">
      <c r="A120" s="14"/>
      <c r="B120" s="8"/>
      <c r="C120" s="8"/>
      <c r="D120" s="8"/>
      <c r="E120" s="33"/>
      <c r="F120" s="33"/>
      <c r="G120" s="14"/>
      <c r="H120" s="14"/>
      <c r="I120" s="14"/>
      <c r="J120" s="14"/>
      <c r="K120" s="14"/>
      <c r="L120" s="14"/>
      <c r="M120" s="14"/>
      <c r="N120" s="14"/>
      <c r="O120" s="8"/>
    </row>
    <row r="121" spans="1:15" x14ac:dyDescent="0.2">
      <c r="A121" s="8"/>
      <c r="B121" s="8"/>
      <c r="C121" s="8"/>
      <c r="D121" s="8"/>
      <c r="E121" s="9"/>
      <c r="F121" s="9"/>
      <c r="G121" s="8"/>
      <c r="H121" s="8"/>
      <c r="I121" s="8"/>
      <c r="J121" s="8"/>
      <c r="K121" s="8"/>
      <c r="L121" s="8"/>
      <c r="M121" s="8"/>
      <c r="N121" s="14"/>
      <c r="O121" s="8"/>
    </row>
    <row r="122" spans="1:15" x14ac:dyDescent="0.2">
      <c r="A122" s="8"/>
      <c r="B122" s="8"/>
      <c r="C122" s="8"/>
      <c r="D122" s="8"/>
      <c r="E122" s="9"/>
      <c r="F122" s="9"/>
      <c r="G122" s="8"/>
      <c r="H122" s="8"/>
      <c r="I122" s="8"/>
      <c r="J122" s="8"/>
      <c r="K122" s="8"/>
      <c r="L122" s="8"/>
      <c r="M122" s="8"/>
      <c r="N122" s="14"/>
      <c r="O122" s="8"/>
    </row>
    <row r="123" spans="1:15" x14ac:dyDescent="0.2">
      <c r="A123" s="8"/>
      <c r="B123" s="8"/>
      <c r="C123" s="8"/>
      <c r="D123" s="8"/>
      <c r="E123" s="9"/>
      <c r="F123" s="9"/>
      <c r="G123" s="8"/>
      <c r="H123" s="8"/>
      <c r="I123" s="8"/>
      <c r="J123" s="8"/>
      <c r="K123" s="8"/>
      <c r="L123" s="8"/>
      <c r="M123" s="8"/>
      <c r="N123" s="14"/>
      <c r="O123" s="8"/>
    </row>
    <row r="124" spans="1:15" x14ac:dyDescent="0.2">
      <c r="A124" s="8"/>
      <c r="B124" s="8"/>
      <c r="C124" s="8"/>
      <c r="D124" s="8"/>
      <c r="E124" s="9"/>
      <c r="F124" s="9"/>
      <c r="G124" s="8"/>
      <c r="H124" s="8"/>
      <c r="I124" s="8"/>
      <c r="J124" s="8"/>
      <c r="K124" s="8"/>
      <c r="L124" s="8"/>
      <c r="M124" s="8"/>
      <c r="N124" s="8"/>
      <c r="O124" s="8"/>
    </row>
    <row r="125" spans="1:15" x14ac:dyDescent="0.2">
      <c r="A125" s="8"/>
      <c r="B125" s="8"/>
      <c r="C125" s="8"/>
      <c r="D125" s="8"/>
      <c r="E125" s="9"/>
      <c r="F125" s="9"/>
      <c r="G125" s="8"/>
      <c r="H125" s="8"/>
      <c r="I125" s="8"/>
      <c r="J125" s="8"/>
      <c r="K125" s="8"/>
      <c r="L125" s="8"/>
      <c r="M125" s="8"/>
      <c r="N125" s="8"/>
      <c r="O125" s="8"/>
    </row>
    <row r="126" spans="1:15" x14ac:dyDescent="0.2">
      <c r="A126" s="8"/>
      <c r="B126" s="8"/>
      <c r="C126" s="8"/>
      <c r="D126" s="8"/>
      <c r="E126" s="9"/>
      <c r="F126" s="9"/>
      <c r="G126" s="8"/>
      <c r="H126" s="8"/>
      <c r="I126" s="8"/>
      <c r="J126" s="8"/>
      <c r="K126" s="8"/>
      <c r="L126" s="8"/>
      <c r="M126" s="8"/>
      <c r="N126" s="8"/>
      <c r="O126" s="8"/>
    </row>
    <row r="127" spans="1:15" x14ac:dyDescent="0.2">
      <c r="A127" s="8"/>
      <c r="B127" s="8"/>
      <c r="C127" s="8"/>
      <c r="D127" s="8"/>
      <c r="E127" s="9"/>
      <c r="F127" s="9"/>
      <c r="G127" s="8"/>
      <c r="H127" s="8"/>
      <c r="I127" s="8"/>
      <c r="J127" s="8"/>
      <c r="K127" s="8"/>
      <c r="L127" s="8"/>
      <c r="M127" s="8"/>
      <c r="N127" s="8"/>
      <c r="O127" s="8"/>
    </row>
    <row r="128" spans="1:15" x14ac:dyDescent="0.2">
      <c r="A128" s="8"/>
      <c r="B128" s="8"/>
      <c r="C128" s="8"/>
      <c r="D128" s="8"/>
      <c r="E128" s="9"/>
      <c r="F128" s="9"/>
      <c r="G128" s="8"/>
      <c r="H128" s="8"/>
      <c r="I128" s="8"/>
      <c r="J128" s="8"/>
      <c r="K128" s="8"/>
      <c r="L128" s="8"/>
      <c r="M128" s="8"/>
      <c r="N128" s="8"/>
      <c r="O128" s="8"/>
    </row>
    <row r="129" spans="1:15" x14ac:dyDescent="0.2">
      <c r="A129" s="8"/>
      <c r="B129" s="8"/>
      <c r="C129" s="8"/>
      <c r="D129" s="8"/>
      <c r="E129" s="9"/>
      <c r="F129" s="9"/>
      <c r="G129" s="8"/>
      <c r="H129" s="8"/>
      <c r="I129" s="8"/>
      <c r="J129" s="8"/>
      <c r="K129" s="8"/>
      <c r="L129" s="8"/>
      <c r="M129" s="8"/>
      <c r="N129" s="8"/>
      <c r="O129" s="8"/>
    </row>
    <row r="130" spans="1:15" x14ac:dyDescent="0.2">
      <c r="A130" s="8"/>
      <c r="B130" s="8"/>
      <c r="C130" s="8"/>
      <c r="D130" s="8"/>
      <c r="E130" s="9"/>
      <c r="F130" s="9"/>
      <c r="G130" s="8"/>
      <c r="H130" s="8"/>
      <c r="I130" s="8"/>
      <c r="J130" s="8"/>
      <c r="K130" s="8"/>
      <c r="L130" s="8"/>
      <c r="M130" s="8"/>
      <c r="N130" s="8"/>
      <c r="O130" s="8"/>
    </row>
    <row r="131" spans="1:15" x14ac:dyDescent="0.2">
      <c r="A131" s="8"/>
      <c r="B131" s="8"/>
      <c r="C131" s="8"/>
      <c r="D131" s="8"/>
      <c r="E131" s="9"/>
      <c r="F131" s="9"/>
      <c r="G131" s="8"/>
      <c r="H131" s="8"/>
      <c r="I131" s="8"/>
      <c r="J131" s="8"/>
      <c r="K131" s="8"/>
      <c r="L131" s="8"/>
      <c r="M131" s="8"/>
      <c r="N131" s="8"/>
      <c r="O131" s="8"/>
    </row>
    <row r="132" spans="1:15" x14ac:dyDescent="0.2">
      <c r="A132" s="8"/>
      <c r="B132" s="8"/>
      <c r="C132" s="8"/>
      <c r="D132" s="8"/>
      <c r="E132" s="9"/>
      <c r="F132" s="9"/>
      <c r="G132" s="8"/>
      <c r="H132" s="8"/>
      <c r="I132" s="8"/>
      <c r="J132" s="8"/>
      <c r="K132" s="8"/>
      <c r="L132" s="8"/>
      <c r="M132" s="8"/>
      <c r="N132" s="8"/>
      <c r="O132" s="8"/>
    </row>
    <row r="133" spans="1:15" x14ac:dyDescent="0.2">
      <c r="A133" s="8"/>
      <c r="B133" s="8"/>
      <c r="C133" s="8"/>
      <c r="D133" s="8"/>
      <c r="E133" s="9"/>
      <c r="F133" s="9"/>
      <c r="G133" s="8"/>
      <c r="H133" s="8"/>
      <c r="I133" s="8"/>
      <c r="J133" s="8"/>
      <c r="K133" s="8"/>
      <c r="L133" s="8"/>
      <c r="M133" s="8"/>
      <c r="N133" s="8"/>
      <c r="O133" s="8"/>
    </row>
    <row r="134" spans="1:15" x14ac:dyDescent="0.2">
      <c r="A134" s="8"/>
      <c r="B134" s="8"/>
      <c r="C134" s="8"/>
      <c r="D134" s="8"/>
      <c r="E134" s="9"/>
      <c r="F134" s="9"/>
      <c r="G134" s="8"/>
      <c r="H134" s="8"/>
      <c r="I134" s="8"/>
      <c r="J134" s="8"/>
      <c r="K134" s="8"/>
      <c r="L134" s="8"/>
      <c r="M134" s="8"/>
      <c r="N134" s="8"/>
      <c r="O134" s="8"/>
    </row>
    <row r="135" spans="1:15" x14ac:dyDescent="0.2">
      <c r="A135" s="8"/>
      <c r="B135" s="8"/>
      <c r="C135" s="8"/>
      <c r="D135" s="8"/>
      <c r="E135" s="9"/>
      <c r="F135" s="9"/>
      <c r="G135" s="8"/>
      <c r="H135" s="8"/>
      <c r="I135" s="8"/>
      <c r="J135" s="8"/>
      <c r="K135" s="8"/>
      <c r="L135" s="8"/>
      <c r="M135" s="8"/>
      <c r="N135" s="8"/>
      <c r="O135" s="8"/>
    </row>
    <row r="136" spans="1:15" x14ac:dyDescent="0.2">
      <c r="A136" s="8"/>
      <c r="B136" s="8"/>
      <c r="C136" s="8"/>
      <c r="D136" s="8"/>
      <c r="E136" s="9"/>
      <c r="F136" s="9"/>
      <c r="G136" s="8"/>
      <c r="H136" s="8"/>
      <c r="I136" s="8"/>
      <c r="J136" s="8"/>
      <c r="K136" s="8"/>
      <c r="L136" s="8"/>
      <c r="M136" s="8"/>
      <c r="N136" s="8"/>
      <c r="O136" s="8"/>
    </row>
    <row r="137" spans="1:15" x14ac:dyDescent="0.2">
      <c r="A137" s="8"/>
      <c r="B137" s="8"/>
      <c r="C137" s="8"/>
      <c r="D137" s="8"/>
      <c r="E137" s="9"/>
      <c r="F137" s="9"/>
      <c r="G137" s="8"/>
      <c r="H137" s="8"/>
      <c r="I137" s="8"/>
      <c r="J137" s="8"/>
      <c r="K137" s="8"/>
      <c r="L137" s="8"/>
      <c r="M137" s="8"/>
      <c r="N137" s="8"/>
      <c r="O137" s="8"/>
    </row>
    <row r="138" spans="1:15" x14ac:dyDescent="0.2">
      <c r="A138" s="8"/>
      <c r="B138" s="8"/>
      <c r="C138" s="8"/>
      <c r="D138" s="8"/>
      <c r="E138" s="9"/>
      <c r="F138" s="9"/>
      <c r="G138" s="8"/>
      <c r="H138" s="8"/>
      <c r="I138" s="8"/>
      <c r="J138" s="8"/>
      <c r="K138" s="8"/>
      <c r="L138" s="8"/>
      <c r="M138" s="8"/>
      <c r="N138" s="8"/>
      <c r="O138" s="8"/>
    </row>
    <row r="139" spans="1:15" x14ac:dyDescent="0.2">
      <c r="A139" s="8"/>
      <c r="B139" s="8"/>
      <c r="C139" s="8"/>
      <c r="D139" s="8"/>
      <c r="E139" s="9"/>
      <c r="F139" s="9"/>
      <c r="G139" s="8"/>
      <c r="H139" s="8"/>
      <c r="I139" s="8"/>
      <c r="J139" s="8"/>
      <c r="K139" s="8"/>
      <c r="L139" s="8"/>
      <c r="M139" s="8"/>
      <c r="N139" s="8"/>
      <c r="O139" s="8"/>
    </row>
    <row r="140" spans="1:15" x14ac:dyDescent="0.2">
      <c r="A140" s="8"/>
      <c r="B140" s="8"/>
      <c r="C140" s="8"/>
      <c r="D140" s="8"/>
      <c r="E140" s="9"/>
      <c r="F140" s="9"/>
      <c r="G140" s="8"/>
      <c r="H140" s="8"/>
      <c r="I140" s="8"/>
      <c r="J140" s="8"/>
      <c r="K140" s="8"/>
      <c r="L140" s="8"/>
      <c r="M140" s="8"/>
      <c r="N140" s="8"/>
      <c r="O140" s="8"/>
    </row>
    <row r="141" spans="1:15" x14ac:dyDescent="0.2">
      <c r="A141" s="8"/>
      <c r="B141" s="8"/>
      <c r="C141" s="8"/>
      <c r="D141" s="8"/>
      <c r="E141" s="9"/>
      <c r="F141" s="9"/>
      <c r="G141" s="8"/>
      <c r="H141" s="8"/>
      <c r="I141" s="8"/>
      <c r="J141" s="8"/>
      <c r="K141" s="8"/>
      <c r="L141" s="8"/>
      <c r="M141" s="8"/>
      <c r="N141" s="8"/>
      <c r="O141" s="8"/>
    </row>
    <row r="142" spans="1:15" x14ac:dyDescent="0.2">
      <c r="A142" s="8"/>
      <c r="B142" s="8"/>
      <c r="C142" s="8"/>
      <c r="D142" s="8"/>
      <c r="E142" s="9"/>
      <c r="F142" s="9"/>
      <c r="G142" s="8"/>
      <c r="H142" s="8"/>
      <c r="I142" s="8"/>
      <c r="J142" s="8"/>
      <c r="K142" s="8"/>
      <c r="L142" s="8"/>
      <c r="M142" s="8"/>
      <c r="N142" s="8"/>
      <c r="O142" s="8"/>
    </row>
    <row r="143" spans="1:15" x14ac:dyDescent="0.2">
      <c r="A143" s="8"/>
      <c r="B143" s="8"/>
      <c r="C143" s="8"/>
      <c r="D143" s="8"/>
      <c r="E143" s="9"/>
      <c r="F143" s="9"/>
      <c r="G143" s="8"/>
      <c r="H143" s="8"/>
      <c r="I143" s="8"/>
      <c r="J143" s="8"/>
      <c r="K143" s="8"/>
      <c r="L143" s="8"/>
      <c r="M143" s="8"/>
      <c r="N143" s="8"/>
      <c r="O143" s="8"/>
    </row>
    <row r="144" spans="1:15" x14ac:dyDescent="0.2">
      <c r="A144" s="8"/>
      <c r="B144" s="8"/>
      <c r="C144" s="8"/>
      <c r="D144" s="8"/>
      <c r="E144" s="9"/>
      <c r="F144" s="9"/>
      <c r="G144" s="8"/>
      <c r="H144" s="8"/>
      <c r="I144" s="8"/>
      <c r="J144" s="8"/>
      <c r="K144" s="8"/>
      <c r="L144" s="8"/>
      <c r="M144" s="8"/>
      <c r="N144" s="8"/>
      <c r="O144" s="8"/>
    </row>
    <row r="145" spans="1:15" x14ac:dyDescent="0.2">
      <c r="A145" s="8"/>
      <c r="B145" s="8"/>
      <c r="C145" s="8"/>
      <c r="D145" s="8"/>
      <c r="E145" s="9"/>
      <c r="F145" s="9"/>
      <c r="G145" s="8"/>
      <c r="H145" s="8"/>
      <c r="I145" s="8"/>
      <c r="J145" s="8"/>
      <c r="K145" s="8"/>
      <c r="L145" s="8"/>
      <c r="M145" s="8"/>
      <c r="N145" s="8"/>
      <c r="O145" s="8"/>
    </row>
    <row r="146" spans="1:15" x14ac:dyDescent="0.2">
      <c r="A146" s="8"/>
      <c r="B146" s="8"/>
      <c r="C146" s="8"/>
      <c r="D146" s="8"/>
      <c r="E146" s="9"/>
      <c r="F146" s="9"/>
      <c r="G146" s="8"/>
      <c r="H146" s="8"/>
      <c r="I146" s="8"/>
      <c r="J146" s="8"/>
      <c r="K146" s="8"/>
      <c r="L146" s="8"/>
      <c r="M146" s="8"/>
      <c r="N146" s="8"/>
      <c r="O146" s="8"/>
    </row>
    <row r="147" spans="1:15" x14ac:dyDescent="0.2">
      <c r="A147" s="8"/>
      <c r="B147" s="8"/>
      <c r="C147" s="8"/>
      <c r="D147" s="8"/>
      <c r="E147" s="9"/>
      <c r="F147" s="9"/>
      <c r="G147" s="8"/>
      <c r="H147" s="8"/>
      <c r="I147" s="8"/>
      <c r="J147" s="8"/>
      <c r="K147" s="8"/>
      <c r="L147" s="8"/>
      <c r="M147" s="8"/>
      <c r="N147" s="8"/>
      <c r="O147" s="8"/>
    </row>
    <row r="148" spans="1:15" x14ac:dyDescent="0.2">
      <c r="A148" s="8"/>
      <c r="B148" s="8"/>
      <c r="C148" s="8"/>
      <c r="D148" s="8"/>
      <c r="E148" s="9"/>
      <c r="F148" s="9"/>
      <c r="G148" s="8"/>
      <c r="H148" s="8"/>
      <c r="I148" s="8"/>
      <c r="J148" s="8"/>
      <c r="K148" s="8"/>
      <c r="L148" s="8"/>
      <c r="M148" s="8"/>
      <c r="N148" s="8"/>
      <c r="O148" s="8"/>
    </row>
    <row r="149" spans="1:15" x14ac:dyDescent="0.2">
      <c r="A149" s="8"/>
      <c r="B149" s="8"/>
      <c r="C149" s="8"/>
      <c r="D149" s="8"/>
      <c r="E149" s="9"/>
      <c r="F149" s="9"/>
      <c r="G149" s="8"/>
      <c r="H149" s="8"/>
      <c r="I149" s="8"/>
      <c r="J149" s="8"/>
      <c r="K149" s="8"/>
      <c r="L149" s="8"/>
      <c r="M149" s="8"/>
      <c r="N149" s="8"/>
      <c r="O149" s="8"/>
    </row>
    <row r="150" spans="1:15" x14ac:dyDescent="0.2">
      <c r="A150" s="8"/>
      <c r="B150" s="8"/>
      <c r="C150" s="8"/>
      <c r="D150" s="8"/>
      <c r="E150" s="9"/>
      <c r="F150" s="9"/>
      <c r="G150" s="8"/>
      <c r="H150" s="8"/>
      <c r="I150" s="8"/>
      <c r="J150" s="8"/>
      <c r="K150" s="8"/>
      <c r="L150" s="8"/>
      <c r="M150" s="8"/>
      <c r="N150" s="8"/>
      <c r="O150" s="8"/>
    </row>
    <row r="151" spans="1:15" x14ac:dyDescent="0.2">
      <c r="A151" s="8"/>
      <c r="B151" s="8"/>
      <c r="C151" s="8"/>
      <c r="D151" s="8"/>
      <c r="E151" s="9"/>
      <c r="F151" s="9"/>
      <c r="G151" s="8"/>
      <c r="H151" s="8"/>
      <c r="I151" s="8"/>
      <c r="J151" s="8"/>
      <c r="K151" s="8"/>
      <c r="L151" s="8"/>
      <c r="M151" s="8"/>
      <c r="N151" s="8"/>
      <c r="O151" s="8"/>
    </row>
    <row r="152" spans="1:15" x14ac:dyDescent="0.2">
      <c r="A152" s="8"/>
      <c r="B152" s="8"/>
      <c r="C152" s="8"/>
      <c r="D152" s="8"/>
      <c r="E152" s="9"/>
      <c r="F152" s="9"/>
      <c r="G152" s="8"/>
      <c r="H152" s="8"/>
      <c r="I152" s="8"/>
      <c r="J152" s="8"/>
      <c r="K152" s="8"/>
      <c r="L152" s="8"/>
      <c r="M152" s="8"/>
      <c r="N152" s="8"/>
      <c r="O152" s="8"/>
    </row>
    <row r="153" spans="1:15" x14ac:dyDescent="0.2">
      <c r="A153" s="8"/>
      <c r="B153" s="8"/>
      <c r="C153" s="8"/>
      <c r="D153" s="8"/>
      <c r="E153" s="9"/>
      <c r="F153" s="9"/>
      <c r="G153" s="8"/>
      <c r="H153" s="8"/>
      <c r="I153" s="8"/>
      <c r="J153" s="8"/>
      <c r="K153" s="8"/>
      <c r="L153" s="8"/>
      <c r="M153" s="8"/>
      <c r="N153" s="8"/>
      <c r="O153" s="8"/>
    </row>
    <row r="154" spans="1:15" x14ac:dyDescent="0.2">
      <c r="A154" s="8"/>
      <c r="B154" s="8"/>
      <c r="C154" s="8"/>
      <c r="D154" s="8"/>
      <c r="E154" s="9"/>
      <c r="F154" s="9"/>
      <c r="G154" s="8"/>
      <c r="H154" s="8"/>
      <c r="I154" s="8"/>
      <c r="J154" s="8"/>
      <c r="K154" s="8"/>
      <c r="L154" s="8"/>
      <c r="M154" s="8"/>
      <c r="N154" s="8"/>
      <c r="O154" s="8"/>
    </row>
    <row r="155" spans="1:15" x14ac:dyDescent="0.2">
      <c r="A155" s="8"/>
      <c r="B155" s="8"/>
      <c r="C155" s="8"/>
      <c r="D155" s="8"/>
      <c r="E155" s="9"/>
      <c r="F155" s="9"/>
      <c r="G155" s="8"/>
      <c r="H155" s="8"/>
      <c r="I155" s="8"/>
      <c r="J155" s="8"/>
      <c r="K155" s="8"/>
      <c r="L155" s="8"/>
      <c r="M155" s="8"/>
      <c r="N155" s="8"/>
      <c r="O155" s="8"/>
    </row>
    <row r="156" spans="1:15" x14ac:dyDescent="0.2">
      <c r="A156" s="8"/>
      <c r="B156" s="8"/>
      <c r="C156" s="8"/>
      <c r="D156" s="8"/>
      <c r="E156" s="9"/>
      <c r="F156" s="9"/>
      <c r="G156" s="8"/>
      <c r="H156" s="8"/>
      <c r="I156" s="8"/>
      <c r="J156" s="8"/>
      <c r="K156" s="8"/>
      <c r="L156" s="8"/>
      <c r="M156" s="8"/>
      <c r="N156" s="8"/>
      <c r="O156" s="8"/>
    </row>
    <row r="157" spans="1:15" x14ac:dyDescent="0.2">
      <c r="A157" s="8"/>
      <c r="B157" s="8"/>
      <c r="C157" s="8"/>
      <c r="D157" s="8"/>
      <c r="E157" s="9"/>
      <c r="F157" s="9"/>
      <c r="G157" s="8"/>
      <c r="H157" s="8"/>
      <c r="I157" s="8"/>
      <c r="J157" s="8"/>
      <c r="K157" s="8"/>
      <c r="L157" s="8"/>
      <c r="M157" s="8"/>
      <c r="N157" s="8"/>
      <c r="O157" s="8"/>
    </row>
    <row r="158" spans="1:15" x14ac:dyDescent="0.2">
      <c r="A158" s="8"/>
      <c r="B158" s="8"/>
      <c r="C158" s="8"/>
      <c r="D158" s="8"/>
      <c r="E158" s="9"/>
      <c r="F158" s="9"/>
      <c r="G158" s="8"/>
      <c r="H158" s="8"/>
      <c r="I158" s="8"/>
      <c r="J158" s="8"/>
      <c r="K158" s="8"/>
      <c r="L158" s="8"/>
      <c r="M158" s="8"/>
      <c r="N158" s="8"/>
      <c r="O158" s="8"/>
    </row>
    <row r="159" spans="1:15" x14ac:dyDescent="0.2">
      <c r="A159" s="8"/>
      <c r="B159" s="8"/>
      <c r="C159" s="8"/>
      <c r="D159" s="8"/>
      <c r="E159" s="9"/>
      <c r="F159" s="9"/>
      <c r="G159" s="8"/>
      <c r="H159" s="8"/>
      <c r="I159" s="8"/>
      <c r="J159" s="8"/>
      <c r="K159" s="8"/>
      <c r="L159" s="8"/>
      <c r="M159" s="8"/>
      <c r="N159" s="8"/>
      <c r="O159" s="8"/>
    </row>
    <row r="160" spans="1:15" x14ac:dyDescent="0.2">
      <c r="A160" s="8"/>
      <c r="B160" s="8"/>
      <c r="C160" s="8"/>
      <c r="D160" s="8"/>
      <c r="E160" s="9"/>
      <c r="F160" s="9"/>
      <c r="G160" s="8"/>
      <c r="H160" s="8"/>
      <c r="I160" s="8"/>
      <c r="J160" s="8"/>
      <c r="K160" s="8"/>
      <c r="L160" s="8"/>
      <c r="M160" s="8"/>
      <c r="N160" s="8"/>
      <c r="O160" s="8"/>
    </row>
    <row r="161" spans="1:15" x14ac:dyDescent="0.2">
      <c r="A161" s="8"/>
      <c r="B161" s="8"/>
      <c r="C161" s="8"/>
      <c r="D161" s="8"/>
      <c r="E161" s="9"/>
      <c r="F161" s="9"/>
      <c r="G161" s="8"/>
      <c r="H161" s="8"/>
      <c r="I161" s="8"/>
      <c r="J161" s="8"/>
      <c r="K161" s="8"/>
      <c r="L161" s="8"/>
      <c r="M161" s="8"/>
      <c r="N161" s="8"/>
      <c r="O161" s="8"/>
    </row>
    <row r="162" spans="1:15" x14ac:dyDescent="0.2">
      <c r="A162" s="8"/>
      <c r="B162" s="8"/>
      <c r="C162" s="8"/>
      <c r="D162" s="8"/>
      <c r="E162" s="9"/>
      <c r="F162" s="9"/>
      <c r="G162" s="8"/>
      <c r="H162" s="8"/>
      <c r="I162" s="8"/>
      <c r="J162" s="8"/>
      <c r="K162" s="8"/>
      <c r="L162" s="8"/>
      <c r="M162" s="8"/>
      <c r="N162" s="8"/>
      <c r="O162" s="8"/>
    </row>
    <row r="163" spans="1:15" x14ac:dyDescent="0.2">
      <c r="A163" s="8"/>
      <c r="B163" s="8"/>
      <c r="C163" s="8"/>
      <c r="D163" s="8"/>
      <c r="E163" s="9"/>
      <c r="F163" s="9"/>
      <c r="G163" s="8"/>
      <c r="H163" s="8"/>
      <c r="I163" s="8"/>
      <c r="J163" s="8"/>
      <c r="K163" s="8"/>
      <c r="L163" s="8"/>
      <c r="M163" s="8"/>
      <c r="N163" s="8"/>
      <c r="O163" s="8"/>
    </row>
    <row r="164" spans="1:15" x14ac:dyDescent="0.2">
      <c r="A164" s="8"/>
      <c r="B164" s="8"/>
      <c r="C164" s="8"/>
      <c r="D164" s="8"/>
      <c r="E164" s="9"/>
      <c r="F164" s="9"/>
      <c r="G164" s="8"/>
      <c r="H164" s="8"/>
      <c r="I164" s="8"/>
      <c r="J164" s="8"/>
      <c r="K164" s="8"/>
      <c r="L164" s="8"/>
      <c r="M164" s="8"/>
      <c r="N164" s="8"/>
      <c r="O164" s="8"/>
    </row>
    <row r="165" spans="1:15" x14ac:dyDescent="0.2">
      <c r="A165" s="8"/>
      <c r="B165" s="8"/>
      <c r="C165" s="8"/>
      <c r="D165" s="8"/>
      <c r="E165" s="9"/>
      <c r="F165" s="9"/>
      <c r="G165" s="8"/>
      <c r="H165" s="8"/>
      <c r="I165" s="8"/>
      <c r="J165" s="8"/>
      <c r="K165" s="8"/>
      <c r="L165" s="8"/>
      <c r="M165" s="8"/>
      <c r="N165" s="8"/>
      <c r="O165" s="8"/>
    </row>
    <row r="166" spans="1:15" x14ac:dyDescent="0.2">
      <c r="A166" s="8"/>
      <c r="B166" s="8"/>
      <c r="C166" s="8"/>
      <c r="D166" s="8"/>
      <c r="E166" s="9"/>
      <c r="F166" s="9"/>
      <c r="G166" s="8"/>
      <c r="H166" s="8"/>
      <c r="I166" s="8"/>
      <c r="J166" s="8"/>
      <c r="K166" s="8"/>
      <c r="L166" s="8"/>
      <c r="M166" s="8"/>
      <c r="N166" s="8"/>
      <c r="O166" s="8"/>
    </row>
    <row r="167" spans="1:15" x14ac:dyDescent="0.2">
      <c r="A167" s="8"/>
      <c r="B167" s="8"/>
      <c r="C167" s="8"/>
      <c r="D167" s="8"/>
      <c r="E167" s="9"/>
      <c r="F167" s="9"/>
      <c r="G167" s="8"/>
      <c r="H167" s="8"/>
      <c r="I167" s="8"/>
      <c r="J167" s="8"/>
      <c r="K167" s="8"/>
      <c r="L167" s="8"/>
      <c r="M167" s="8"/>
      <c r="N167" s="8"/>
      <c r="O167" s="8"/>
    </row>
    <row r="168" spans="1:15" x14ac:dyDescent="0.2">
      <c r="A168" s="8"/>
      <c r="B168" s="8"/>
      <c r="C168" s="8"/>
      <c r="D168" s="8"/>
      <c r="E168" s="9"/>
      <c r="F168" s="9"/>
      <c r="G168" s="8"/>
      <c r="H168" s="8"/>
      <c r="I168" s="8"/>
      <c r="J168" s="8"/>
      <c r="K168" s="8"/>
      <c r="L168" s="8"/>
      <c r="M168" s="8"/>
      <c r="N168" s="8"/>
      <c r="O168" s="8"/>
    </row>
    <row r="169" spans="1:15" x14ac:dyDescent="0.2">
      <c r="A169" s="8"/>
      <c r="B169" s="8"/>
      <c r="C169" s="8"/>
      <c r="D169" s="8"/>
      <c r="E169" s="9"/>
      <c r="F169" s="9"/>
      <c r="G169" s="8"/>
      <c r="H169" s="8"/>
      <c r="I169" s="8"/>
      <c r="J169" s="8"/>
      <c r="K169" s="8"/>
      <c r="L169" s="8"/>
      <c r="M169" s="8"/>
      <c r="N169" s="8"/>
      <c r="O169" s="8"/>
    </row>
    <row r="170" spans="1:15" x14ac:dyDescent="0.2">
      <c r="A170" s="8"/>
      <c r="B170" s="8"/>
      <c r="C170" s="8"/>
      <c r="D170" s="8"/>
      <c r="E170" s="9"/>
      <c r="F170" s="9"/>
      <c r="G170" s="8"/>
      <c r="H170" s="8"/>
      <c r="I170" s="8"/>
      <c r="J170" s="8"/>
      <c r="K170" s="8"/>
      <c r="L170" s="8"/>
      <c r="M170" s="8"/>
      <c r="N170" s="8"/>
      <c r="O170" s="8"/>
    </row>
    <row r="171" spans="1:15" x14ac:dyDescent="0.2">
      <c r="A171" s="8"/>
      <c r="B171" s="8"/>
      <c r="C171" s="8"/>
      <c r="D171" s="8"/>
      <c r="E171" s="9"/>
      <c r="F171" s="9"/>
      <c r="G171" s="8"/>
      <c r="H171" s="8"/>
      <c r="I171" s="8"/>
      <c r="J171" s="8"/>
      <c r="K171" s="8"/>
      <c r="L171" s="8"/>
      <c r="M171" s="8"/>
      <c r="N171" s="8"/>
      <c r="O171" s="8"/>
    </row>
    <row r="172" spans="1:15" x14ac:dyDescent="0.2">
      <c r="A172" s="8"/>
      <c r="B172" s="8"/>
      <c r="C172" s="8"/>
      <c r="D172" s="8"/>
      <c r="E172" s="8"/>
      <c r="F172" s="8"/>
      <c r="G172" s="8"/>
      <c r="H172" s="8"/>
      <c r="I172" s="8"/>
      <c r="J172" s="8"/>
      <c r="K172" s="8"/>
      <c r="L172" s="8"/>
      <c r="M172" s="8"/>
      <c r="N172" s="8"/>
      <c r="O172" s="8"/>
    </row>
    <row r="173" spans="1:15" x14ac:dyDescent="0.2">
      <c r="A173" s="8"/>
      <c r="B173" s="8"/>
      <c r="C173" s="8"/>
      <c r="D173" s="8"/>
      <c r="E173" s="8"/>
      <c r="F173" s="8"/>
      <c r="G173" s="8"/>
      <c r="H173" s="8"/>
      <c r="I173" s="8"/>
      <c r="J173" s="8"/>
      <c r="K173" s="8"/>
      <c r="L173" s="8"/>
      <c r="M173" s="8"/>
      <c r="N173" s="8"/>
      <c r="O173" s="8"/>
    </row>
    <row r="174" spans="1:15" x14ac:dyDescent="0.2">
      <c r="A174" s="8"/>
      <c r="B174" s="8"/>
      <c r="C174" s="8"/>
      <c r="D174" s="8"/>
      <c r="E174" s="9"/>
      <c r="F174" s="9"/>
      <c r="G174" s="8"/>
      <c r="H174" s="8"/>
      <c r="I174" s="8"/>
      <c r="J174" s="8"/>
      <c r="K174" s="8"/>
      <c r="L174" s="8"/>
      <c r="M174" s="8"/>
      <c r="N174" s="8"/>
      <c r="O174" s="8"/>
    </row>
    <row r="175" spans="1:15" x14ac:dyDescent="0.2">
      <c r="A175" s="8"/>
      <c r="E175" s="9"/>
      <c r="F175" s="9"/>
      <c r="G175" s="8"/>
      <c r="H175" s="8"/>
      <c r="I175" s="8"/>
      <c r="J175" s="8"/>
      <c r="K175" s="8"/>
      <c r="L175" s="8"/>
      <c r="M175" s="8"/>
      <c r="N175" s="8"/>
      <c r="O175" s="8"/>
    </row>
    <row r="176" spans="1:15" x14ac:dyDescent="0.2">
      <c r="N176" s="8"/>
      <c r="O176" s="8"/>
    </row>
    <row r="177" spans="14:15" x14ac:dyDescent="0.2">
      <c r="N177" s="8"/>
      <c r="O177" s="8"/>
    </row>
    <row r="178" spans="14:15" x14ac:dyDescent="0.2">
      <c r="N178" s="8"/>
      <c r="O178" s="8"/>
    </row>
  </sheetData>
  <sheetProtection sheet="1" selectLockedCells="1"/>
  <protectedRanges>
    <protectedRange sqref="D54 I55:L55" name="Bereich8"/>
    <protectedRange sqref="F45 H45 K33 K39:K43" name="Bereich7"/>
    <protectedRange sqref="J18:K18 I16:J16 A16 D16 I17:I18 J21:K21" name="Bereich2_1"/>
  </protectedRanges>
  <mergeCells count="22">
    <mergeCell ref="D54:G55"/>
    <mergeCell ref="E18:H18"/>
    <mergeCell ref="A32:L32"/>
    <mergeCell ref="A38:L38"/>
    <mergeCell ref="A31:L31"/>
    <mergeCell ref="A35:L35"/>
    <mergeCell ref="A57:L57"/>
    <mergeCell ref="A7:B7"/>
    <mergeCell ref="A8:B8"/>
    <mergeCell ref="A1:L1"/>
    <mergeCell ref="A4:L4"/>
    <mergeCell ref="E15:G15"/>
    <mergeCell ref="A5:L5"/>
    <mergeCell ref="A13:L13"/>
    <mergeCell ref="D7:J7"/>
    <mergeCell ref="D8:J8"/>
    <mergeCell ref="I54:L55"/>
    <mergeCell ref="F45:I45"/>
    <mergeCell ref="A14:L14"/>
    <mergeCell ref="A30:L30"/>
    <mergeCell ref="E16:H16"/>
    <mergeCell ref="E17:H17"/>
  </mergeCells>
  <phoneticPr fontId="0" type="noConversion"/>
  <printOptions horizontalCentered="1" verticalCentered="1"/>
  <pageMargins left="0.23622047244094491" right="0.23622047244094491" top="0.31496062992125984" bottom="0.74803149606299213" header="0.11811023622047245" footer="0.31496062992125984"/>
  <pageSetup paperSize="9" scale="67" orientation="portrait" r:id="rId1"/>
  <headerFooter alignWithMargins="0">
    <oddFooter>&amp;C
www.bak.admin.ch</oddFoot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Vielfaltsprämie CH</vt:lpstr>
      <vt:lpstr>'Abrechnung Vielfaltsprämie CH'!Druckbereich</vt:lpstr>
    </vt:vector>
  </TitlesOfParts>
  <Company>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Skerlak Jela BAK</dc:creator>
  <cp:lastModifiedBy>Hunger Franziska BAK</cp:lastModifiedBy>
  <cp:lastPrinted>2024-02-06T09:15:34Z</cp:lastPrinted>
  <dcterms:created xsi:type="dcterms:W3CDTF">2000-03-09T14:06:04Z</dcterms:created>
  <dcterms:modified xsi:type="dcterms:W3CDTF">2024-02-06T09:24:04Z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y fmtid="{D5CDD505-2E9C-101B-9397-08002B2CF9AE}" pid="3" name="FSC#BSVTEMPL@102.1950:FileRespAmtstitel">
    <vt:lpwstr/>
  </property>
  <property fmtid="{D5CDD505-2E9C-101B-9397-08002B2CF9AE}" pid="4" name="FSC#BSVTEMPL@102.1950:FileRespAmtstitel_F">
    <vt:lpwstr/>
  </property>
  <property fmtid="{D5CDD505-2E9C-101B-9397-08002B2CF9AE}" pid="5" name="FSC#BSVTEMPL@102.1950:FileRespAmtstitel_I">
    <vt:lpwstr/>
  </property>
  <property fmtid="{D5CDD505-2E9C-101B-9397-08002B2CF9AE}" pid="6" name="FSC#BSVTEMPL@102.1950:FileRespAmtstitel_E">
    <vt:lpwstr/>
  </property>
  <property fmtid="{D5CDD505-2E9C-101B-9397-08002B2CF9AE}" pid="7" name="FSC#BSVTEMPL@102.1950:AssignmentName">
    <vt:lpwstr/>
  </property>
  <property fmtid="{D5CDD505-2E9C-101B-9397-08002B2CF9AE}" pid="8" name="FSC#BSVTEMPL@102.1950:BSVShortsign">
    <vt:lpwstr/>
  </property>
  <property fmtid="{D5CDD505-2E9C-101B-9397-08002B2CF9AE}" pid="9" name="FSC#BSVTEMPL@102.1950:DocumentID">
    <vt:lpwstr>66</vt:lpwstr>
  </property>
  <property fmtid="{D5CDD505-2E9C-101B-9397-08002B2CF9AE}" pid="10" name="FSC#BSVTEMPL@102.1950:Dossierref">
    <vt:lpwstr>311.32-00022</vt:lpwstr>
  </property>
  <property fmtid="{D5CDD505-2E9C-101B-9397-08002B2CF9AE}" pid="11" name="FSC#BSVTEMPL@102.1950:Oursign">
    <vt:lpwstr>311.32-00022 21.12.2018</vt:lpwstr>
  </property>
  <property fmtid="{D5CDD505-2E9C-101B-9397-08002B2CF9AE}" pid="12" name="FSC#BSVTEMPL@102.1950:EmpfName">
    <vt:lpwstr/>
  </property>
  <property fmtid="{D5CDD505-2E9C-101B-9397-08002B2CF9AE}" pid="13" name="FSC#BSVTEMPL@102.1950:EmpfOrt">
    <vt:lpwstr/>
  </property>
  <property fmtid="{D5CDD505-2E9C-101B-9397-08002B2CF9AE}" pid="14" name="FSC#BSVTEMPL@102.1950:EmpfPLZ">
    <vt:lpwstr/>
  </property>
  <property fmtid="{D5CDD505-2E9C-101B-9397-08002B2CF9AE}" pid="15" name="FSC#BSVTEMPL@102.1950:EmpfStrasse">
    <vt:lpwstr/>
  </property>
  <property fmtid="{D5CDD505-2E9C-101B-9397-08002B2CF9AE}" pid="16" name="FSC#BSVTEMPL@102.1950:FileRespEmail">
    <vt:lpwstr/>
  </property>
  <property fmtid="{D5CDD505-2E9C-101B-9397-08002B2CF9AE}" pid="17" name="FSC#BSVTEMPL@102.1950:FileRespFax">
    <vt:lpwstr/>
  </property>
  <property fmtid="{D5CDD505-2E9C-101B-9397-08002B2CF9AE}" pid="18" name="FSC#BSVTEMPL@102.1950:FileRespHome">
    <vt:lpwstr/>
  </property>
  <property fmtid="{D5CDD505-2E9C-101B-9397-08002B2CF9AE}" pid="19" name="FSC#BSVTEMPL@102.1950:FileRespStreet">
    <vt:lpwstr/>
  </property>
  <property fmtid="{D5CDD505-2E9C-101B-9397-08002B2CF9AE}" pid="20" name="FSC#BSVTEMPL@102.1950:FileRespTel">
    <vt:lpwstr/>
  </property>
  <property fmtid="{D5CDD505-2E9C-101B-9397-08002B2CF9AE}" pid="21" name="FSC#BSVTEMPL@102.1950:FileRespZipCode">
    <vt:lpwstr/>
  </property>
  <property fmtid="{D5CDD505-2E9C-101B-9397-08002B2CF9AE}" pid="22" name="FSC#BSVTEMPL@102.1950:NameFileResponsible">
    <vt:lpwstr/>
  </property>
  <property fmtid="{D5CDD505-2E9C-101B-9397-08002B2CF9AE}" pid="23" name="FSC#BSVTEMPL@102.1950:Shortsign">
    <vt:lpwstr/>
  </property>
  <property fmtid="{D5CDD505-2E9C-101B-9397-08002B2CF9AE}" pid="24" name="FSC#BSVTEMPL@102.1950:UserFunction">
    <vt:lpwstr/>
  </property>
  <property fmtid="{D5CDD505-2E9C-101B-9397-08002B2CF9AE}" pid="25" name="FSC#BSVTEMPL@102.1950:VornameNameFileResponsible">
    <vt:lpwstr/>
  </property>
  <property fmtid="{D5CDD505-2E9C-101B-9397-08002B2CF9AE}" pid="26" name="FSC#BSVTEMPL@102.1950:FileResponsible">
    <vt:lpwstr/>
  </property>
  <property fmtid="{D5CDD505-2E9C-101B-9397-08002B2CF9AE}" pid="27" name="FSC#BSVTEMPL@102.1950:FileRespOrg">
    <vt:lpwstr>Film, BAK</vt:lpwstr>
  </property>
  <property fmtid="{D5CDD505-2E9C-101B-9397-08002B2CF9AE}" pid="28" name="FSC#BSVTEMPL@102.1950:FileRespOrgHome">
    <vt:lpwstr>Bern</vt:lpwstr>
  </property>
  <property fmtid="{D5CDD505-2E9C-101B-9397-08002B2CF9AE}" pid="29" name="FSC#BSVTEMPL@102.1950:FileRespOrgStreet">
    <vt:lpwstr>Hallwylstrasse 15</vt:lpwstr>
  </property>
  <property fmtid="{D5CDD505-2E9C-101B-9397-08002B2CF9AE}" pid="30" name="FSC#BSVTEMPL@102.1950:FileRespOrgZipCode">
    <vt:lpwstr>3003</vt:lpwstr>
  </property>
  <property fmtid="{D5CDD505-2E9C-101B-9397-08002B2CF9AE}" pid="31" name="FSC#BSVTEMPL@102.1950:FileRespOU">
    <vt:lpwstr>Film</vt:lpwstr>
  </property>
  <property fmtid="{D5CDD505-2E9C-101B-9397-08002B2CF9AE}" pid="32" name="FSC#BSVTEMPL@102.1950:Registrierdatum">
    <vt:lpwstr/>
  </property>
  <property fmtid="{D5CDD505-2E9C-101B-9397-08002B2CF9AE}" pid="33" name="FSC#BSVTEMPL@102.1950:RegPlanPos">
    <vt:lpwstr/>
  </property>
  <property fmtid="{D5CDD505-2E9C-101B-9397-08002B2CF9AE}" pid="34" name="FSC#BSVTEMPL@102.1950:ShortsignCreate">
    <vt:lpwstr/>
  </property>
  <property fmtid="{D5CDD505-2E9C-101B-9397-08002B2CF9AE}" pid="35" name="FSC#BSVTEMPL@102.1950:SubjectSubFile">
    <vt:lpwstr>DE_Abrechnungsformular_Verleihförderung_CH-Filme_2019</vt:lpwstr>
  </property>
  <property fmtid="{D5CDD505-2E9C-101B-9397-08002B2CF9AE}" pid="36" name="FSC#BSVTEMPL@102.1950:SubjectDocument">
    <vt:lpwstr/>
  </property>
  <property fmtid="{D5CDD505-2E9C-101B-9397-08002B2CF9AE}" pid="37" name="FSC#BSVTEMPL@102.1950:TitleDossier">
    <vt:lpwstr>Startförderung - Ready to Archiv</vt:lpwstr>
  </property>
  <property fmtid="{D5CDD505-2E9C-101B-9397-08002B2CF9AE}" pid="38" name="FSC#BSVTEMPL@102.1950:ZusendungAm">
    <vt:lpwstr/>
  </property>
  <property fmtid="{D5CDD505-2E9C-101B-9397-08002B2CF9AE}" pid="39" name="FSC#EDICFG@15.1700:DossierrefSubFile">
    <vt:lpwstr>311.32-00022/00092</vt:lpwstr>
  </property>
  <property fmtid="{D5CDD505-2E9C-101B-9397-08002B2CF9AE}" pid="40" name="FSC#EDICFG@15.1700:UniqueSubFileNumber">
    <vt:lpwstr>20185121-0066</vt:lpwstr>
  </property>
  <property fmtid="{D5CDD505-2E9C-101B-9397-08002B2CF9AE}" pid="41" name="FSC#BSVTEMPL@102.1950:DocumentIDEnhanced">
    <vt:lpwstr>311.32-00022 21.12.2018 Doknr: 66</vt:lpwstr>
  </property>
  <property fmtid="{D5CDD505-2E9C-101B-9397-08002B2CF9AE}" pid="42" name="FSC#EDICFG@15.1700:FileRespInitials">
    <vt:lpwstr/>
  </property>
  <property fmtid="{D5CDD505-2E9C-101B-9397-08002B2CF9AE}" pid="43" name="FSC#EDICFG@15.1700:FileRespOrgD">
    <vt:lpwstr>Film</vt:lpwstr>
  </property>
  <property fmtid="{D5CDD505-2E9C-101B-9397-08002B2CF9AE}" pid="44" name="FSC#EDICFG@15.1700:FileRespOrgF">
    <vt:lpwstr>Cinéma</vt:lpwstr>
  </property>
  <property fmtid="{D5CDD505-2E9C-101B-9397-08002B2CF9AE}" pid="45" name="FSC#EDICFG@15.1700:FileRespOrgE">
    <vt:lpwstr>Film</vt:lpwstr>
  </property>
  <property fmtid="{D5CDD505-2E9C-101B-9397-08002B2CF9AE}" pid="46" name="FSC#EDICFG@15.1700:FileRespOrgI">
    <vt:lpwstr>cinema</vt:lpwstr>
  </property>
  <property fmtid="{D5CDD505-2E9C-101B-9397-08002B2CF9AE}" pid="47" name="FSC#EDICFG@15.1700:FileResponsibleSalutation">
    <vt:lpwstr/>
  </property>
  <property fmtid="{D5CDD505-2E9C-101B-9397-08002B2CF9AE}" pid="48" name="FSC#EDICFG@15.1700:SignerLeft">
    <vt:lpwstr/>
  </property>
  <property fmtid="{D5CDD505-2E9C-101B-9397-08002B2CF9AE}" pid="49" name="FSC#EDICFG@15.1700:SignerLeftFunction">
    <vt:lpwstr/>
  </property>
  <property fmtid="{D5CDD505-2E9C-101B-9397-08002B2CF9AE}" pid="50" name="FSC#EDICFG@15.1700:SignerRight">
    <vt:lpwstr/>
  </property>
  <property fmtid="{D5CDD505-2E9C-101B-9397-08002B2CF9AE}" pid="51" name="FSC#EDICFG@15.1700:SignerRightFunction">
    <vt:lpwstr/>
  </property>
  <property fmtid="{D5CDD505-2E9C-101B-9397-08002B2CF9AE}" pid="52" name="FSC#COOELAK@1.1001:Subject">
    <vt:lpwstr/>
  </property>
  <property fmtid="{D5CDD505-2E9C-101B-9397-08002B2CF9AE}" pid="53" name="FSC#COOELAK@1.1001:FileReference">
    <vt:lpwstr/>
  </property>
  <property fmtid="{D5CDD505-2E9C-101B-9397-08002B2CF9AE}" pid="54" name="FSC#COOELAK@1.1001:FileRefYear">
    <vt:lpwstr>2015</vt:lpwstr>
  </property>
  <property fmtid="{D5CDD505-2E9C-101B-9397-08002B2CF9AE}" pid="55" name="FSC#COOELAK@1.1001:FileRefOrdinal">
    <vt:lpwstr>22</vt:lpwstr>
  </property>
  <property fmtid="{D5CDD505-2E9C-101B-9397-08002B2CF9AE}" pid="56" name="FSC#COOELAK@1.1001:FileRefOU">
    <vt:lpwstr>S Fi</vt:lpwstr>
  </property>
  <property fmtid="{D5CDD505-2E9C-101B-9397-08002B2CF9AE}" pid="57" name="FSC#COOELAK@1.1001:Organization">
    <vt:lpwstr/>
  </property>
  <property fmtid="{D5CDD505-2E9C-101B-9397-08002B2CF9AE}" pid="58" name="FSC#COOELAK@1.1001:Owner">
    <vt:lpwstr>Skerlak Jela</vt:lpwstr>
  </property>
  <property fmtid="{D5CDD505-2E9C-101B-9397-08002B2CF9AE}" pid="59" name="FSC#COOELAK@1.1001:OwnerExtension">
    <vt:lpwstr>+41 58 46 31291</vt:lpwstr>
  </property>
  <property fmtid="{D5CDD505-2E9C-101B-9397-08002B2CF9AE}" pid="60" name="FSC#COOELAK@1.1001:OwnerFaxExtension">
    <vt:lpwstr/>
  </property>
  <property fmtid="{D5CDD505-2E9C-101B-9397-08002B2CF9AE}" pid="61" name="FSC#COOELAK@1.1001:DispatchedBy">
    <vt:lpwstr/>
  </property>
  <property fmtid="{D5CDD505-2E9C-101B-9397-08002B2CF9AE}" pid="62" name="FSC#COOELAK@1.1001:DispatchedAt">
    <vt:lpwstr/>
  </property>
  <property fmtid="{D5CDD505-2E9C-101B-9397-08002B2CF9AE}" pid="63" name="FSC#COOELAK@1.1001:ApprovedBy">
    <vt:lpwstr/>
  </property>
  <property fmtid="{D5CDD505-2E9C-101B-9397-08002B2CF9AE}" pid="64" name="FSC#COOELAK@1.1001:ApprovedAt">
    <vt:lpwstr/>
  </property>
  <property fmtid="{D5CDD505-2E9C-101B-9397-08002B2CF9AE}" pid="65" name="FSC#COOELAK@1.1001:Department">
    <vt:lpwstr>Film, BAK</vt:lpwstr>
  </property>
  <property fmtid="{D5CDD505-2E9C-101B-9397-08002B2CF9AE}" pid="66" name="FSC#COOELAK@1.1001:CreatedAt">
    <vt:lpwstr>21.12.2018</vt:lpwstr>
  </property>
  <property fmtid="{D5CDD505-2E9C-101B-9397-08002B2CF9AE}" pid="67" name="FSC#COOELAK@1.1001:OU">
    <vt:lpwstr>Film, BAK</vt:lpwstr>
  </property>
  <property fmtid="{D5CDD505-2E9C-101B-9397-08002B2CF9AE}" pid="68" name="FSC#COOELAK@1.1001:Priority">
    <vt:lpwstr> ()</vt:lpwstr>
  </property>
  <property fmtid="{D5CDD505-2E9C-101B-9397-08002B2CF9AE}" pid="69" name="FSC#COOELAK@1.1001:ObjBarCode">
    <vt:lpwstr>*COO.2080.106.2.1201684*</vt:lpwstr>
  </property>
  <property fmtid="{D5CDD505-2E9C-101B-9397-08002B2CF9AE}" pid="70" name="FSC#COOELAK@1.1001:RefBarCode">
    <vt:lpwstr>*COO.2080.106.4.1201683*</vt:lpwstr>
  </property>
  <property fmtid="{D5CDD505-2E9C-101B-9397-08002B2CF9AE}" pid="71" name="FSC#COOELAK@1.1001:FileRefBarCode">
    <vt:lpwstr>*311.32-00022*</vt:lpwstr>
  </property>
  <property fmtid="{D5CDD505-2E9C-101B-9397-08002B2CF9AE}" pid="72" name="FSC#COOELAK@1.1001:ExternalRef">
    <vt:lpwstr/>
  </property>
  <property fmtid="{D5CDD505-2E9C-101B-9397-08002B2CF9AE}" pid="73" name="FSC#COOELAK@1.1001:IncomingNumber">
    <vt:lpwstr/>
  </property>
  <property fmtid="{D5CDD505-2E9C-101B-9397-08002B2CF9AE}" pid="74" name="FSC#COOELAK@1.1001:IncomingSubject">
    <vt:lpwstr/>
  </property>
  <property fmtid="{D5CDD505-2E9C-101B-9397-08002B2CF9AE}" pid="75" name="FSC#COOELAK@1.1001:ProcessResponsible">
    <vt:lpwstr/>
  </property>
  <property fmtid="{D5CDD505-2E9C-101B-9397-08002B2CF9AE}" pid="76" name="FSC#COOELAK@1.1001:ProcessResponsiblePhone">
    <vt:lpwstr/>
  </property>
  <property fmtid="{D5CDD505-2E9C-101B-9397-08002B2CF9AE}" pid="77" name="FSC#COOELAK@1.1001:ProcessResponsibleMail">
    <vt:lpwstr/>
  </property>
  <property fmtid="{D5CDD505-2E9C-101B-9397-08002B2CF9AE}" pid="78" name="FSC#COOELAK@1.1001:ProcessResponsibleFax">
    <vt:lpwstr/>
  </property>
  <property fmtid="{D5CDD505-2E9C-101B-9397-08002B2CF9AE}" pid="79" name="FSC#COOELAK@1.1001:ApproverFirstName">
    <vt:lpwstr/>
  </property>
  <property fmtid="{D5CDD505-2E9C-101B-9397-08002B2CF9AE}" pid="80" name="FSC#COOELAK@1.1001:ApproverSurName">
    <vt:lpwstr/>
  </property>
  <property fmtid="{D5CDD505-2E9C-101B-9397-08002B2CF9AE}" pid="81" name="FSC#COOELAK@1.1001:ApproverTitle">
    <vt:lpwstr/>
  </property>
  <property fmtid="{D5CDD505-2E9C-101B-9397-08002B2CF9AE}" pid="82" name="FSC#COOELAK@1.1001:ExternalDate">
    <vt:lpwstr/>
  </property>
  <property fmtid="{D5CDD505-2E9C-101B-9397-08002B2CF9AE}" pid="83" name="FSC#COOELAK@1.1001:SettlementApprovedAt">
    <vt:lpwstr/>
  </property>
  <property fmtid="{D5CDD505-2E9C-101B-9397-08002B2CF9AE}" pid="84" name="FSC#COOELAK@1.1001:BaseNumber">
    <vt:lpwstr>311.32</vt:lpwstr>
  </property>
  <property fmtid="{D5CDD505-2E9C-101B-9397-08002B2CF9AE}" pid="85" name="FSC#COOELAK@1.1001:CurrentUserRolePos">
    <vt:lpwstr>Sachbearbeiter/in</vt:lpwstr>
  </property>
  <property fmtid="{D5CDD505-2E9C-101B-9397-08002B2CF9AE}" pid="86" name="FSC#COOELAK@1.1001:CurrentUserEmail">
    <vt:lpwstr>Franziska.Hunger@bak.admin.ch</vt:lpwstr>
  </property>
  <property fmtid="{D5CDD505-2E9C-101B-9397-08002B2CF9AE}" pid="87" name="FSC#ELAKGOV@1.1001:PersonalSubjGender">
    <vt:lpwstr/>
  </property>
  <property fmtid="{D5CDD505-2E9C-101B-9397-08002B2CF9AE}" pid="88" name="FSC#ELAKGOV@1.1001:PersonalSubjFirstName">
    <vt:lpwstr/>
  </property>
  <property fmtid="{D5CDD505-2E9C-101B-9397-08002B2CF9AE}" pid="89" name="FSC#ELAKGOV@1.1001:PersonalSubjSurName">
    <vt:lpwstr/>
  </property>
  <property fmtid="{D5CDD505-2E9C-101B-9397-08002B2CF9AE}" pid="90" name="FSC#ELAKGOV@1.1001:PersonalSubjSalutation">
    <vt:lpwstr/>
  </property>
  <property fmtid="{D5CDD505-2E9C-101B-9397-08002B2CF9AE}" pid="91" name="FSC#ELAKGOV@1.1001:PersonalSubjAddress">
    <vt:lpwstr/>
  </property>
  <property fmtid="{D5CDD505-2E9C-101B-9397-08002B2CF9AE}" pid="92" name="FSC#ATSTATECFG@1.1001:Office">
    <vt:lpwstr/>
  </property>
  <property fmtid="{D5CDD505-2E9C-101B-9397-08002B2CF9AE}" pid="93" name="FSC#ATSTATECFG@1.1001:Agent">
    <vt:lpwstr/>
  </property>
  <property fmtid="{D5CDD505-2E9C-101B-9397-08002B2CF9AE}" pid="94" name="FSC#ATSTATECFG@1.1001:AgentPhone">
    <vt:lpwstr/>
  </property>
  <property fmtid="{D5CDD505-2E9C-101B-9397-08002B2CF9AE}" pid="95" name="FSC#ATSTATECFG@1.1001:DepartmentFax">
    <vt:lpwstr/>
  </property>
  <property fmtid="{D5CDD505-2E9C-101B-9397-08002B2CF9AE}" pid="96" name="FSC#ATSTATECFG@1.1001:DepartmentEmail">
    <vt:lpwstr/>
  </property>
  <property fmtid="{D5CDD505-2E9C-101B-9397-08002B2CF9AE}" pid="97" name="FSC#ATSTATECFG@1.1001:SubfileDate">
    <vt:lpwstr/>
  </property>
  <property fmtid="{D5CDD505-2E9C-101B-9397-08002B2CF9AE}" pid="98" name="FSC#ATSTATECFG@1.1001:SubfileSubject">
    <vt:lpwstr>DE_Abrechnungsformular_Verleihförderung_CH-Filme_2019</vt:lpwstr>
  </property>
  <property fmtid="{D5CDD505-2E9C-101B-9397-08002B2CF9AE}" pid="99" name="FSC#ATSTATECFG@1.1001:DepartmentZipCode">
    <vt:lpwstr>3003</vt:lpwstr>
  </property>
  <property fmtid="{D5CDD505-2E9C-101B-9397-08002B2CF9AE}" pid="100" name="FSC#ATSTATECFG@1.1001:DepartmentCountry">
    <vt:lpwstr/>
  </property>
  <property fmtid="{D5CDD505-2E9C-101B-9397-08002B2CF9AE}" pid="101" name="FSC#ATSTATECFG@1.1001:DepartmentCity">
    <vt:lpwstr>Bern</vt:lpwstr>
  </property>
  <property fmtid="{D5CDD505-2E9C-101B-9397-08002B2CF9AE}" pid="102" name="FSC#ATSTATECFG@1.1001:DepartmentStreet">
    <vt:lpwstr>Hallwylstrasse 15</vt:lpwstr>
  </property>
  <property fmtid="{D5CDD505-2E9C-101B-9397-08002B2CF9AE}" pid="103" name="FSC#ATSTATECFG@1.1001:DepartmentDVR">
    <vt:lpwstr/>
  </property>
  <property fmtid="{D5CDD505-2E9C-101B-9397-08002B2CF9AE}" pid="104" name="FSC#ATSTATECFG@1.1001:DepartmentUID">
    <vt:lpwstr/>
  </property>
  <property fmtid="{D5CDD505-2E9C-101B-9397-08002B2CF9AE}" pid="105" name="FSC#ATSTATECFG@1.1001:SubfileReference">
    <vt:lpwstr>311.32-00022/00092</vt:lpwstr>
  </property>
  <property fmtid="{D5CDD505-2E9C-101B-9397-08002B2CF9AE}" pid="106" name="FSC#ATSTATECFG@1.1001:Clause">
    <vt:lpwstr/>
  </property>
  <property fmtid="{D5CDD505-2E9C-101B-9397-08002B2CF9AE}" pid="107" name="FSC#ATSTATECFG@1.1001:ApprovedSignature">
    <vt:lpwstr/>
  </property>
  <property fmtid="{D5CDD505-2E9C-101B-9397-08002B2CF9AE}" pid="108" name="FSC#ATSTATECFG@1.1001:BankAccount">
    <vt:lpwstr/>
  </property>
  <property fmtid="{D5CDD505-2E9C-101B-9397-08002B2CF9AE}" pid="109" name="FSC#ATSTATECFG@1.1001:BankAccountOwner">
    <vt:lpwstr/>
  </property>
  <property fmtid="{D5CDD505-2E9C-101B-9397-08002B2CF9AE}" pid="110" name="FSC#ATSTATECFG@1.1001:BankInstitute">
    <vt:lpwstr/>
  </property>
  <property fmtid="{D5CDD505-2E9C-101B-9397-08002B2CF9AE}" pid="111" name="FSC#ATSTATECFG@1.1001:BankAccountID">
    <vt:lpwstr/>
  </property>
  <property fmtid="{D5CDD505-2E9C-101B-9397-08002B2CF9AE}" pid="112" name="FSC#ATSTATECFG@1.1001:BankAccountIBAN">
    <vt:lpwstr/>
  </property>
  <property fmtid="{D5CDD505-2E9C-101B-9397-08002B2CF9AE}" pid="113" name="FSC#ATSTATECFG@1.1001:BankAccountBIC">
    <vt:lpwstr/>
  </property>
  <property fmtid="{D5CDD505-2E9C-101B-9397-08002B2CF9AE}" pid="114" name="FSC#ATSTATECFG@1.1001:BankName">
    <vt:lpwstr/>
  </property>
  <property fmtid="{D5CDD505-2E9C-101B-9397-08002B2CF9AE}" pid="115" name="FSC#COOSYSTEM@1.1:Container">
    <vt:lpwstr>COO.2080.106.2.1201684</vt:lpwstr>
  </property>
  <property fmtid="{D5CDD505-2E9C-101B-9397-08002B2CF9AE}" pid="116" name="FSC#FSCFOLIO@1.1001:docpropproject">
    <vt:lpwstr/>
  </property>
</Properties>
</file>