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Org\FILM\Bereich\Transfer Sektion\Auswertung und Vielfalt\Verleihförderung\02_Verleihförderung_Startförderung_REG_534.5\2021-2024\Vorlagen ab 2022\"/>
    </mc:Choice>
  </mc:AlternateContent>
  <bookViews>
    <workbookView xWindow="0" yWindow="0" windowWidth="19710" windowHeight="9465" tabRatio="605"/>
  </bookViews>
  <sheets>
    <sheet name="Abrechnung Vielfaltsprämie CH" sheetId="1" r:id="rId1"/>
  </sheets>
  <definedNames>
    <definedName name="Datenträger">#REF!</definedName>
    <definedName name="_xlnm.Print_Area" localSheetId="0">'Abrechnung Vielfaltsprämie CH'!$A$1:$L$50</definedName>
  </definedNames>
  <calcPr calcId="162913"/>
</workbook>
</file>

<file path=xl/calcChain.xml><?xml version="1.0" encoding="utf-8"?>
<calcChain xmlns="http://schemas.openxmlformats.org/spreadsheetml/2006/main">
  <c r="J17" i="1" l="1"/>
  <c r="K25" i="1" l="1"/>
  <c r="J21" i="1"/>
  <c r="K16" i="1"/>
  <c r="K15" i="1"/>
  <c r="K14" i="1"/>
  <c r="K22" i="1" l="1"/>
  <c r="J22" i="1" s="1"/>
  <c r="K19" i="1" l="1"/>
  <c r="K23" i="1" s="1"/>
  <c r="J23" i="1" s="1"/>
  <c r="J24" i="1" s="1"/>
  <c r="J25" i="1" l="1"/>
  <c r="J26" i="1" s="1"/>
  <c r="J40" i="1" s="1"/>
</calcChain>
</file>

<file path=xl/sharedStrings.xml><?xml version="1.0" encoding="utf-8"?>
<sst xmlns="http://schemas.openxmlformats.org/spreadsheetml/2006/main" count="46" uniqueCount="46">
  <si>
    <t>Anmeldeformular für Anerkennung als SUCCES CINEMA Referenzfilm</t>
  </si>
  <si>
    <r>
      <t>Gesuch um Kinostartförderung für Schweizer Filme mit Schweizer Regie</t>
    </r>
    <r>
      <rPr>
        <b/>
        <vertAlign val="superscript"/>
        <sz val="14"/>
        <color indexed="9"/>
        <rFont val="Arial"/>
        <family val="2"/>
      </rPr>
      <t>1</t>
    </r>
  </si>
  <si>
    <t xml:space="preserve">Tessin  </t>
  </si>
  <si>
    <t>Cinéforom</t>
  </si>
  <si>
    <t>Décompte primes à la diversité pour la distribution de films suisses et de coproductions reconnues avec réalisation suisse</t>
  </si>
  <si>
    <t>Envoi à l'OFC: au plus tard 15 mois après la sortie du film</t>
  </si>
  <si>
    <t>Entreprise de distribution</t>
  </si>
  <si>
    <t>Titre du film</t>
  </si>
  <si>
    <t>a. Exploitation en salle: aperçu</t>
  </si>
  <si>
    <t>Suisse alémanique</t>
  </si>
  <si>
    <t>Nombre de lieux</t>
  </si>
  <si>
    <t>Lieux</t>
  </si>
  <si>
    <t>L'entreprise de distribution confirme que l'exploitation en salle est terminée.</t>
  </si>
  <si>
    <t>Date du lancement</t>
  </si>
  <si>
    <t>Nombre de projections</t>
  </si>
  <si>
    <t>Nombre total de projections</t>
  </si>
  <si>
    <t>Nombre total d'entrées</t>
  </si>
  <si>
    <t>Contribution de base</t>
  </si>
  <si>
    <t>Primes "régions linguistiques"</t>
  </si>
  <si>
    <t>Primes "projections"</t>
  </si>
  <si>
    <t>Montant (brut) de l'aide</t>
  </si>
  <si>
    <t>Réduction entrées</t>
  </si>
  <si>
    <t>Montant de la prime à la diversité</t>
  </si>
  <si>
    <t>En cas de doute, le nombre d'entrées enregistrées par ProCinema et confirmées par l’Office fédéral de la statistique font foi.</t>
  </si>
  <si>
    <t>b. Coûts de distribution</t>
  </si>
  <si>
    <t>Total des coûts de distribution</t>
  </si>
  <si>
    <t>Annexes:</t>
  </si>
  <si>
    <t>2. Exemplaire du film (DVD/numérique), conf. à l'art. 70 OECin</t>
  </si>
  <si>
    <t>3. Artwork (affiches, prospectus, cartes, etc.) conf. à l'art. 62 OECin</t>
  </si>
  <si>
    <t>4. Preuve d’une projection accessible aux personnes en situation de handicap dans toutes les régions linguistiques, conf. à l'art. 65 OECin</t>
  </si>
  <si>
    <t>D'autres pièces justificatives peuvent être exigées pour le calcul de la prime</t>
  </si>
  <si>
    <t>Signature</t>
  </si>
  <si>
    <t>c. Financement régional</t>
  </si>
  <si>
    <t>Fondation zurichoise pour le cinéma</t>
  </si>
  <si>
    <t>Pro cinéma Berne</t>
  </si>
  <si>
    <t>Financement OFC + régions</t>
  </si>
  <si>
    <t xml:space="preserve"> Office fédéral de la culture, section Cinéma, Exploitation et diversité de l’offre, Hallwylstrasse 15, 3003 Berne, tél. 058 462 92 71, e-mail: diversite-cinema@bak.admin.ch</t>
  </si>
  <si>
    <t>Suisse romande</t>
  </si>
  <si>
    <t>1. Décomptes des cinémas ou listes récapitulatives de ProCinema pour toutes les projections imputables</t>
  </si>
  <si>
    <t>Au moins 3 lieux, 50 projections</t>
  </si>
  <si>
    <t>Au moins 2 lieux, 25 projections</t>
  </si>
  <si>
    <t>Au moins 14 projections</t>
  </si>
  <si>
    <t>Seuls les coûts suivants doivent être indiqués: de tiers, qui n’ont pas déjà été pris en compte dans le cadre de la production du film</t>
  </si>
  <si>
    <t>et qui n'ont pas été pris en charge par les cinémas.</t>
  </si>
  <si>
    <t xml:space="preserve">     Ort und Datum       </t>
  </si>
  <si>
    <t>Lieu et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</si>
</sst>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 &quot;SFr.&quot;\ * #,##0.00_ ;_ &quot;SFr.&quot;\ * \-#,##0.00_ ;_ &quot;SFr.&quot;\ * &quot;-&quot;??_ ;_ @_ "/>
    <numFmt numFmtId="165" formatCode="_ * #,##0_ ;_ * \-#,##0_ ;_ * &quot;-&quot;??_ ;_ @_ "/>
    <numFmt numFmtId="166" formatCode="&quot;Fr.&quot;\ #,##0.00"/>
  </numFmts>
  <fonts count="22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sz val="14"/>
      <color indexed="9"/>
      <name val="Arial"/>
      <family val="2"/>
    </font>
    <font>
      <b/>
      <u/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vertAlign val="superscript"/>
      <sz val="14"/>
      <color indexed="9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i/>
      <sz val="8"/>
      <name val="Arial"/>
      <family val="2"/>
    </font>
    <font>
      <b/>
      <sz val="13"/>
      <name val="Arial"/>
      <family val="2"/>
    </font>
    <font>
      <b/>
      <sz val="14"/>
      <color theme="1"/>
      <name val="Arial"/>
      <family val="2"/>
    </font>
    <font>
      <sz val="10"/>
      <name val="Arial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21" fillId="0" borderId="0" applyFont="0" applyFill="0" applyBorder="0" applyAlignment="0" applyProtection="0"/>
  </cellStyleXfs>
  <cellXfs count="183">
    <xf numFmtId="0" fontId="0" fillId="0" borderId="0" xfId="0"/>
    <xf numFmtId="0" fontId="2" fillId="0" borderId="0" xfId="0" applyFont="1" applyBorder="1" applyAlignment="1" applyProtection="1">
      <alignment horizontal="centerContinuous"/>
    </xf>
    <xf numFmtId="0" fontId="2" fillId="0" borderId="0" xfId="0" applyFont="1" applyProtection="1"/>
    <xf numFmtId="0" fontId="2" fillId="0" borderId="0" xfId="0" applyFont="1"/>
    <xf numFmtId="0" fontId="3" fillId="0" borderId="0" xfId="0" applyFont="1" applyAlignment="1">
      <alignment horizontal="centerContinuous"/>
    </xf>
    <xf numFmtId="0" fontId="3" fillId="0" borderId="0" xfId="0" applyFont="1"/>
    <xf numFmtId="0" fontId="3" fillId="0" borderId="0" xfId="0" applyFont="1" applyBorder="1" applyAlignment="1">
      <alignment horizontal="centerContinuous"/>
    </xf>
    <xf numFmtId="0" fontId="3" fillId="0" borderId="0" xfId="0" applyFont="1" applyBorder="1"/>
    <xf numFmtId="0" fontId="3" fillId="0" borderId="0" xfId="0" applyFont="1" applyFill="1" applyBorder="1"/>
    <xf numFmtId="0" fontId="3" fillId="0" borderId="0" xfId="0" applyFont="1" applyFill="1" applyBorder="1" applyAlignment="1"/>
    <xf numFmtId="0" fontId="6" fillId="2" borderId="0" xfId="0" applyFont="1" applyFill="1" applyBorder="1" applyAlignment="1" applyProtection="1">
      <protection locked="0"/>
    </xf>
    <xf numFmtId="0" fontId="3" fillId="0" borderId="0" xfId="0" applyFont="1" applyAlignment="1"/>
    <xf numFmtId="0" fontId="3" fillId="0" borderId="0" xfId="0" applyFont="1" applyBorder="1" applyProtection="1"/>
    <xf numFmtId="0" fontId="3" fillId="0" borderId="0" xfId="0" applyFont="1" applyFill="1" applyBorder="1" applyProtection="1">
      <protection locked="0"/>
    </xf>
    <xf numFmtId="0" fontId="6" fillId="0" borderId="0" xfId="0" applyFont="1"/>
    <xf numFmtId="0" fontId="6" fillId="0" borderId="0" xfId="0" applyFont="1" applyBorder="1"/>
    <xf numFmtId="0" fontId="3" fillId="0" borderId="0" xfId="0" applyFont="1" applyFill="1" applyBorder="1" applyProtection="1"/>
    <xf numFmtId="0" fontId="6" fillId="0" borderId="0" xfId="0" applyFont="1" applyFill="1" applyBorder="1" applyProtection="1"/>
    <xf numFmtId="0" fontId="3" fillId="0" borderId="0" xfId="0" applyFont="1" applyBorder="1" applyAlignment="1" applyProtection="1">
      <alignment horizontal="right"/>
    </xf>
    <xf numFmtId="0" fontId="6" fillId="2" borderId="0" xfId="0" applyFont="1" applyFill="1" applyBorder="1" applyProtection="1">
      <protection locked="0"/>
    </xf>
    <xf numFmtId="0" fontId="6" fillId="2" borderId="0" xfId="0" applyFont="1" applyFill="1" applyBorder="1" applyAlignment="1" applyProtection="1">
      <alignment horizontal="right"/>
      <protection locked="0"/>
    </xf>
    <xf numFmtId="0" fontId="3" fillId="0" borderId="0" xfId="0" applyFont="1" applyProtection="1"/>
    <xf numFmtId="0" fontId="3" fillId="0" borderId="0" xfId="0" applyFont="1" applyFill="1" applyBorder="1" applyAlignment="1" applyProtection="1">
      <alignment horizontal="right"/>
      <protection locked="0"/>
    </xf>
    <xf numFmtId="0" fontId="8" fillId="0" borderId="0" xfId="0" applyFont="1" applyFill="1"/>
    <xf numFmtId="0" fontId="8" fillId="0" borderId="0" xfId="0" applyFont="1"/>
    <xf numFmtId="0" fontId="2" fillId="0" borderId="0" xfId="0" applyFont="1" applyFill="1" applyBorder="1"/>
    <xf numFmtId="0" fontId="7" fillId="0" borderId="0" xfId="0" applyFont="1" applyFill="1" applyBorder="1" applyProtection="1"/>
    <xf numFmtId="0" fontId="4" fillId="0" borderId="0" xfId="0" applyFont="1" applyFill="1" applyBorder="1" applyProtection="1"/>
    <xf numFmtId="0" fontId="2" fillId="0" borderId="0" xfId="0" applyFont="1" applyFill="1" applyBorder="1" applyProtection="1"/>
    <xf numFmtId="0" fontId="3" fillId="0" borderId="0" xfId="0" applyFont="1" applyFill="1" applyBorder="1" applyAlignment="1" applyProtection="1">
      <alignment horizontal="left"/>
    </xf>
    <xf numFmtId="0" fontId="9" fillId="0" borderId="0" xfId="0" applyFont="1" applyFill="1" applyBorder="1"/>
    <xf numFmtId="0" fontId="9" fillId="0" borderId="0" xfId="0" applyFont="1" applyFill="1"/>
    <xf numFmtId="0" fontId="9" fillId="0" borderId="0" xfId="0" applyFont="1"/>
    <xf numFmtId="0" fontId="3" fillId="0" borderId="0" xfId="0" applyFont="1" applyFill="1" applyBorder="1" applyAlignment="1" applyProtection="1">
      <protection locked="0"/>
    </xf>
    <xf numFmtId="0" fontId="4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 applyBorder="1" applyAlignment="1"/>
    <xf numFmtId="0" fontId="6" fillId="0" borderId="0" xfId="0" applyFont="1" applyFill="1"/>
    <xf numFmtId="0" fontId="8" fillId="0" borderId="0" xfId="0" applyFont="1" applyFill="1" applyBorder="1"/>
    <xf numFmtId="0" fontId="8" fillId="0" borderId="0" xfId="0" applyFont="1" applyFill="1" applyBorder="1" applyProtection="1">
      <protection locked="0"/>
    </xf>
    <xf numFmtId="0" fontId="2" fillId="0" borderId="0" xfId="0" applyFont="1" applyFill="1" applyBorder="1" applyAlignment="1" applyProtection="1">
      <alignment horizontal="centerContinuous"/>
    </xf>
    <xf numFmtId="0" fontId="6" fillId="0" borderId="0" xfId="0" applyFont="1" applyFill="1" applyBorder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2" fontId="3" fillId="0" borderId="0" xfId="0" applyNumberFormat="1" applyFont="1" applyFill="1" applyBorder="1" applyAlignment="1" applyProtection="1">
      <alignment horizontal="centerContinuous"/>
    </xf>
    <xf numFmtId="0" fontId="4" fillId="0" borderId="0" xfId="0" applyFont="1" applyFill="1" applyBorder="1" applyAlignment="1"/>
    <xf numFmtId="0" fontId="10" fillId="0" borderId="0" xfId="0" applyFont="1" applyFill="1" applyBorder="1" applyProtection="1"/>
    <xf numFmtId="0" fontId="6" fillId="0" borderId="0" xfId="0" applyFont="1" applyFill="1" applyBorder="1" applyProtection="1">
      <protection locked="0"/>
    </xf>
    <xf numFmtId="0" fontId="6" fillId="0" borderId="0" xfId="0" applyFont="1" applyBorder="1" applyAlignment="1" applyProtection="1">
      <alignment horizontal="left"/>
    </xf>
    <xf numFmtId="0" fontId="1" fillId="0" borderId="0" xfId="0" applyFont="1" applyBorder="1" applyProtection="1"/>
    <xf numFmtId="0" fontId="1" fillId="0" borderId="0" xfId="0" applyFont="1" applyFill="1" applyBorder="1" applyProtection="1"/>
    <xf numFmtId="0" fontId="1" fillId="0" borderId="1" xfId="0" applyFont="1" applyBorder="1" applyAlignment="1" applyProtection="1">
      <alignment horizontal="center"/>
      <protection locked="0"/>
    </xf>
    <xf numFmtId="0" fontId="14" fillId="0" borderId="0" xfId="0" applyFont="1" applyBorder="1" applyAlignment="1" applyProtection="1">
      <alignment horizontal="left"/>
    </xf>
    <xf numFmtId="0" fontId="1" fillId="0" borderId="0" xfId="0" applyFont="1" applyProtection="1"/>
    <xf numFmtId="165" fontId="1" fillId="0" borderId="1" xfId="1" applyNumberFormat="1" applyFont="1" applyBorder="1" applyProtection="1">
      <protection locked="0"/>
    </xf>
    <xf numFmtId="0" fontId="13" fillId="0" borderId="0" xfId="0" applyFont="1" applyFill="1" applyBorder="1" applyAlignment="1" applyProtection="1">
      <alignment horizontal="right" indent="4"/>
    </xf>
    <xf numFmtId="0" fontId="6" fillId="2" borderId="0" xfId="0" applyFont="1" applyFill="1" applyBorder="1" applyAlignment="1" applyProtection="1"/>
    <xf numFmtId="0" fontId="13" fillId="2" borderId="0" xfId="0" applyFont="1" applyFill="1" applyBorder="1" applyProtection="1"/>
    <xf numFmtId="0" fontId="1" fillId="0" borderId="0" xfId="0" applyFont="1" applyAlignment="1" applyProtection="1"/>
    <xf numFmtId="0" fontId="1" fillId="3" borderId="0" xfId="0" applyFont="1" applyFill="1" applyBorder="1" applyProtection="1"/>
    <xf numFmtId="165" fontId="1" fillId="4" borderId="1" xfId="1" applyNumberFormat="1" applyFont="1" applyFill="1" applyBorder="1" applyProtection="1"/>
    <xf numFmtId="0" fontId="13" fillId="2" borderId="0" xfId="0" applyFont="1" applyFill="1" applyBorder="1" applyAlignment="1" applyProtection="1"/>
    <xf numFmtId="14" fontId="13" fillId="2" borderId="0" xfId="0" applyNumberFormat="1" applyFont="1" applyFill="1" applyBorder="1" applyProtection="1"/>
    <xf numFmtId="165" fontId="1" fillId="0" borderId="1" xfId="1" applyNumberFormat="1" applyFont="1" applyFill="1" applyBorder="1" applyProtection="1">
      <protection locked="0"/>
    </xf>
    <xf numFmtId="0" fontId="7" fillId="0" borderId="0" xfId="0" applyFont="1" applyFill="1" applyBorder="1" applyAlignment="1" applyProtection="1">
      <alignment horizontal="right" indent="4"/>
    </xf>
    <xf numFmtId="0" fontId="6" fillId="0" borderId="0" xfId="0" applyFont="1" applyFill="1" applyBorder="1" applyAlignment="1" applyProtection="1">
      <alignment horizontal="right" indent="4"/>
    </xf>
    <xf numFmtId="0" fontId="6" fillId="2" borderId="0" xfId="0" applyFont="1" applyFill="1" applyBorder="1" applyProtection="1"/>
    <xf numFmtId="165" fontId="1" fillId="4" borderId="2" xfId="1" applyNumberFormat="1" applyFont="1" applyFill="1" applyBorder="1" applyProtection="1"/>
    <xf numFmtId="0" fontId="6" fillId="0" borderId="0" xfId="0" applyFont="1" applyProtection="1"/>
    <xf numFmtId="0" fontId="1" fillId="0" borderId="0" xfId="0" applyFont="1" applyBorder="1" applyAlignment="1" applyProtection="1"/>
    <xf numFmtId="0" fontId="18" fillId="0" borderId="0" xfId="0" applyFont="1" applyAlignment="1" applyProtection="1"/>
    <xf numFmtId="165" fontId="1" fillId="4" borderId="3" xfId="1" applyNumberFormat="1" applyFont="1" applyFill="1" applyBorder="1" applyProtection="1"/>
    <xf numFmtId="0" fontId="18" fillId="3" borderId="0" xfId="0" applyFont="1" applyFill="1" applyBorder="1" applyProtection="1"/>
    <xf numFmtId="14" fontId="1" fillId="2" borderId="1" xfId="0" applyNumberFormat="1" applyFont="1" applyFill="1" applyBorder="1" applyAlignment="1" applyProtection="1">
      <alignment horizontal="center"/>
      <protection locked="0"/>
    </xf>
    <xf numFmtId="0" fontId="16" fillId="0" borderId="0" xfId="0" applyFont="1" applyFill="1" applyBorder="1" applyAlignment="1">
      <alignment shrinkToFit="1"/>
    </xf>
    <xf numFmtId="0" fontId="3" fillId="0" borderId="0" xfId="0" applyFont="1" applyBorder="1" applyAlignment="1" applyProtection="1">
      <alignment horizontal="centerContinuous"/>
    </xf>
    <xf numFmtId="0" fontId="0" fillId="0" borderId="0" xfId="0" applyProtection="1"/>
    <xf numFmtId="0" fontId="14" fillId="0" borderId="0" xfId="0" applyFont="1" applyBorder="1" applyAlignment="1" applyProtection="1"/>
    <xf numFmtId="0" fontId="14" fillId="0" borderId="0" xfId="0" applyFont="1" applyBorder="1" applyAlignment="1" applyProtection="1">
      <alignment wrapText="1"/>
    </xf>
    <xf numFmtId="0" fontId="1" fillId="0" borderId="0" xfId="0" applyFont="1" applyAlignment="1" applyProtection="1">
      <alignment horizontal="right"/>
    </xf>
    <xf numFmtId="0" fontId="7" fillId="0" borderId="0" xfId="0" applyFont="1" applyFill="1" applyBorder="1" applyAlignment="1" applyProtection="1">
      <alignment horizontal="left" indent="4"/>
    </xf>
    <xf numFmtId="0" fontId="0" fillId="0" borderId="0" xfId="0" applyBorder="1" applyProtection="1"/>
    <xf numFmtId="0" fontId="3" fillId="2" borderId="0" xfId="0" applyFont="1" applyFill="1" applyBorder="1" applyProtection="1"/>
    <xf numFmtId="0" fontId="6" fillId="0" borderId="0" xfId="0" applyFont="1" applyFill="1" applyBorder="1" applyAlignment="1" applyProtection="1">
      <alignment horizontal="left" indent="4"/>
    </xf>
    <xf numFmtId="0" fontId="12" fillId="0" borderId="0" xfId="0" applyFont="1" applyAlignment="1" applyProtection="1">
      <alignment horizontal="left"/>
    </xf>
    <xf numFmtId="0" fontId="3" fillId="0" borderId="0" xfId="0" applyFont="1" applyAlignment="1" applyProtection="1"/>
    <xf numFmtId="164" fontId="7" fillId="0" borderId="0" xfId="0" applyNumberFormat="1" applyFont="1" applyFill="1" applyBorder="1" applyAlignment="1" applyProtection="1"/>
    <xf numFmtId="49" fontId="3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>
      <alignment horizontal="left" indent="2"/>
    </xf>
    <xf numFmtId="0" fontId="17" fillId="0" borderId="0" xfId="0" applyFont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 indent="1"/>
    </xf>
    <xf numFmtId="0" fontId="8" fillId="0" borderId="0" xfId="0" applyFont="1" applyBorder="1"/>
    <xf numFmtId="0" fontId="1" fillId="0" borderId="0" xfId="0" applyFont="1" applyFill="1" applyBorder="1" applyAlignment="1" applyProtection="1">
      <alignment horizontal="left"/>
    </xf>
    <xf numFmtId="165" fontId="1" fillId="0" borderId="0" xfId="1" applyNumberFormat="1" applyFont="1" applyFill="1" applyBorder="1" applyProtection="1"/>
    <xf numFmtId="166" fontId="7" fillId="0" borderId="0" xfId="2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/>
    <xf numFmtId="0" fontId="1" fillId="0" borderId="0" xfId="0" applyFont="1"/>
    <xf numFmtId="4" fontId="7" fillId="0" borderId="0" xfId="2" applyNumberFormat="1" applyFont="1" applyBorder="1" applyProtection="1">
      <protection locked="0"/>
    </xf>
    <xf numFmtId="0" fontId="5" fillId="0" borderId="0" xfId="0" applyFont="1" applyFill="1" applyAlignment="1" applyProtection="1">
      <alignment horizontal="left"/>
    </xf>
    <xf numFmtId="0" fontId="12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right"/>
      <protection locked="0"/>
    </xf>
    <xf numFmtId="0" fontId="1" fillId="0" borderId="0" xfId="0" applyFont="1" applyAlignment="1"/>
    <xf numFmtId="0" fontId="1" fillId="0" borderId="0" xfId="0" applyFont="1" applyBorder="1" applyAlignment="1" applyProtection="1">
      <alignment horizontal="center"/>
    </xf>
    <xf numFmtId="0" fontId="3" fillId="0" borderId="0" xfId="0" applyFont="1" applyFill="1" applyBorder="1" applyAlignment="1" applyProtection="1">
      <alignment vertical="center"/>
      <protection locked="0"/>
    </xf>
    <xf numFmtId="0" fontId="3" fillId="3" borderId="0" xfId="0" applyFont="1" applyFill="1" applyBorder="1"/>
    <xf numFmtId="0" fontId="6" fillId="3" borderId="0" xfId="0" applyFont="1" applyFill="1" applyBorder="1"/>
    <xf numFmtId="0" fontId="3" fillId="0" borderId="0" xfId="0" applyFont="1" applyBorder="1" applyAlignment="1">
      <alignment vertical="center"/>
    </xf>
    <xf numFmtId="0" fontId="6" fillId="0" borderId="0" xfId="0" applyFont="1" applyBorder="1" applyAlignment="1" applyProtection="1">
      <alignment horizontal="left" wrapText="1"/>
    </xf>
    <xf numFmtId="0" fontId="3" fillId="0" borderId="0" xfId="0" applyFont="1" applyBorder="1" applyAlignment="1"/>
    <xf numFmtId="0" fontId="8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2" fillId="0" borderId="4" xfId="0" applyFont="1" applyFill="1" applyBorder="1" applyAlignment="1" applyProtection="1">
      <alignment vertical="center"/>
    </xf>
    <xf numFmtId="0" fontId="13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/>
    <xf numFmtId="0" fontId="12" fillId="0" borderId="5" xfId="0" applyFont="1" applyFill="1" applyBorder="1" applyAlignment="1" applyProtection="1">
      <alignment vertical="center"/>
    </xf>
    <xf numFmtId="0" fontId="1" fillId="2" borderId="0" xfId="0" applyFont="1" applyFill="1" applyBorder="1" applyAlignment="1" applyProtection="1">
      <alignment horizontal="left"/>
    </xf>
    <xf numFmtId="0" fontId="0" fillId="0" borderId="0" xfId="0" applyBorder="1" applyAlignment="1">
      <alignment horizontal="left"/>
    </xf>
    <xf numFmtId="0" fontId="6" fillId="0" borderId="0" xfId="0" applyFont="1" applyBorder="1" applyAlignment="1" applyProtection="1">
      <alignment horizontal="left"/>
      <protection locked="0"/>
    </xf>
    <xf numFmtId="0" fontId="1" fillId="0" borderId="0" xfId="0" applyFont="1" applyFill="1" applyProtection="1"/>
    <xf numFmtId="0" fontId="5" fillId="3" borderId="0" xfId="0" quotePrefix="1" applyFont="1" applyFill="1" applyAlignment="1" applyProtection="1">
      <alignment horizontal="left"/>
    </xf>
    <xf numFmtId="165" fontId="18" fillId="3" borderId="0" xfId="0" applyNumberFormat="1" applyFont="1" applyFill="1" applyBorder="1" applyProtection="1"/>
    <xf numFmtId="0" fontId="18" fillId="3" borderId="0" xfId="1" applyNumberFormat="1" applyFont="1" applyFill="1" applyBorder="1" applyAlignment="1" applyProtection="1">
      <alignment horizontal="left"/>
    </xf>
    <xf numFmtId="0" fontId="18" fillId="3" borderId="0" xfId="0" applyNumberFormat="1" applyFont="1" applyFill="1" applyBorder="1" applyAlignment="1" applyProtection="1">
      <alignment horizontal="left"/>
    </xf>
    <xf numFmtId="0" fontId="18" fillId="3" borderId="0" xfId="0" applyNumberFormat="1" applyFont="1" applyFill="1" applyBorder="1" applyAlignment="1" applyProtection="1">
      <alignment horizontal="left" vertical="top" wrapText="1"/>
    </xf>
    <xf numFmtId="3" fontId="1" fillId="4" borderId="1" xfId="2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165" fontId="7" fillId="3" borderId="0" xfId="1" applyNumberFormat="1" applyFont="1" applyFill="1" applyBorder="1" applyAlignment="1" applyProtection="1">
      <alignment horizontal="left" vertical="center" wrapText="1"/>
    </xf>
    <xf numFmtId="0" fontId="13" fillId="0" borderId="0" xfId="0" applyFont="1" applyBorder="1" applyAlignment="1" applyProtection="1">
      <alignment wrapText="1"/>
    </xf>
    <xf numFmtId="165" fontId="1" fillId="4" borderId="1" xfId="1" applyNumberFormat="1" applyFont="1" applyFill="1" applyBorder="1" applyProtection="1">
      <protection locked="0"/>
    </xf>
    <xf numFmtId="9" fontId="1" fillId="4" borderId="1" xfId="3" applyFont="1" applyFill="1" applyBorder="1" applyProtection="1"/>
    <xf numFmtId="0" fontId="1" fillId="0" borderId="0" xfId="0" applyFont="1" applyBorder="1"/>
    <xf numFmtId="0" fontId="1" fillId="0" borderId="0" xfId="0" applyFont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right"/>
    </xf>
    <xf numFmtId="0" fontId="0" fillId="0" borderId="6" xfId="0" applyBorder="1" applyAlignment="1" applyProtection="1">
      <alignment horizontal="left"/>
      <protection locked="0"/>
    </xf>
    <xf numFmtId="3" fontId="13" fillId="3" borderId="1" xfId="0" applyNumberFormat="1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/>
    <xf numFmtId="0" fontId="13" fillId="0" borderId="0" xfId="0" applyFont="1" applyFill="1" applyBorder="1" applyProtection="1"/>
    <xf numFmtId="0" fontId="3" fillId="0" borderId="0" xfId="0" applyFont="1" applyFill="1" applyBorder="1" applyAlignment="1" applyProtection="1"/>
    <xf numFmtId="0" fontId="3" fillId="0" borderId="0" xfId="0" applyFont="1" applyFill="1" applyProtection="1"/>
    <xf numFmtId="43" fontId="6" fillId="0" borderId="0" xfId="1" applyFont="1" applyFill="1" applyBorder="1" applyProtection="1"/>
    <xf numFmtId="0" fontId="9" fillId="0" borderId="0" xfId="0" applyFont="1" applyFill="1" applyProtection="1"/>
    <xf numFmtId="0" fontId="9" fillId="0" borderId="0" xfId="0" applyFont="1" applyProtection="1"/>
    <xf numFmtId="0" fontId="8" fillId="0" borderId="0" xfId="0" applyFont="1" applyProtection="1"/>
    <xf numFmtId="165" fontId="1" fillId="4" borderId="1" xfId="1" applyNumberFormat="1" applyFont="1" applyFill="1" applyBorder="1" applyAlignment="1" applyProtection="1">
      <alignment horizontal="right"/>
    </xf>
    <xf numFmtId="165" fontId="6" fillId="4" borderId="2" xfId="1" applyNumberFormat="1" applyFont="1" applyFill="1" applyBorder="1" applyAlignment="1" applyProtection="1">
      <alignment horizontal="right"/>
    </xf>
    <xf numFmtId="0" fontId="6" fillId="2" borderId="10" xfId="0" applyFont="1" applyFill="1" applyBorder="1" applyAlignment="1" applyProtection="1">
      <alignment horizontal="left"/>
      <protection locked="0"/>
    </xf>
    <xf numFmtId="0" fontId="6" fillId="2" borderId="4" xfId="0" applyFont="1" applyFill="1" applyBorder="1" applyAlignment="1" applyProtection="1">
      <alignment horizontal="left"/>
      <protection locked="0"/>
    </xf>
    <xf numFmtId="0" fontId="6" fillId="2" borderId="11" xfId="0" applyFont="1" applyFill="1" applyBorder="1" applyAlignment="1" applyProtection="1">
      <alignment horizontal="left"/>
      <protection locked="0"/>
    </xf>
    <xf numFmtId="0" fontId="6" fillId="2" borderId="12" xfId="0" applyFont="1" applyFill="1" applyBorder="1" applyAlignment="1" applyProtection="1">
      <alignment horizontal="left"/>
      <protection locked="0"/>
    </xf>
    <xf numFmtId="0" fontId="6" fillId="2" borderId="5" xfId="0" applyFont="1" applyFill="1" applyBorder="1" applyAlignment="1" applyProtection="1">
      <alignment horizontal="left"/>
      <protection locked="0"/>
    </xf>
    <xf numFmtId="0" fontId="6" fillId="2" borderId="13" xfId="0" applyFont="1" applyFill="1" applyBorder="1" applyAlignment="1" applyProtection="1">
      <alignment horizontal="left"/>
      <protection locked="0"/>
    </xf>
    <xf numFmtId="0" fontId="1" fillId="0" borderId="10" xfId="0" applyFont="1" applyFill="1" applyBorder="1" applyAlignment="1" applyProtection="1">
      <alignment horizontal="left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0" fontId="1" fillId="0" borderId="11" xfId="0" applyFont="1" applyFill="1" applyBorder="1" applyAlignment="1" applyProtection="1">
      <alignment horizontal="left"/>
      <protection locked="0"/>
    </xf>
    <xf numFmtId="0" fontId="1" fillId="0" borderId="12" xfId="0" applyFont="1" applyFill="1" applyBorder="1" applyAlignment="1" applyProtection="1">
      <alignment horizontal="left"/>
      <protection locked="0"/>
    </xf>
    <xf numFmtId="0" fontId="1" fillId="0" borderId="5" xfId="0" applyFont="1" applyFill="1" applyBorder="1" applyAlignment="1" applyProtection="1">
      <alignment horizontal="left"/>
      <protection locked="0"/>
    </xf>
    <xf numFmtId="0" fontId="1" fillId="0" borderId="13" xfId="0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right"/>
    </xf>
    <xf numFmtId="0" fontId="6" fillId="0" borderId="14" xfId="0" applyFont="1" applyFill="1" applyBorder="1" applyAlignment="1" applyProtection="1">
      <alignment horizontal="right"/>
    </xf>
    <xf numFmtId="4" fontId="7" fillId="0" borderId="4" xfId="2" applyNumberFormat="1" applyFont="1" applyFill="1" applyBorder="1" applyAlignment="1" applyProtection="1">
      <alignment horizontal="center"/>
      <protection locked="0"/>
    </xf>
    <xf numFmtId="0" fontId="7" fillId="0" borderId="4" xfId="0" applyFon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20" fillId="5" borderId="0" xfId="0" applyFont="1" applyFill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1" fillId="0" borderId="7" xfId="0" applyFont="1" applyBorder="1" applyAlignment="1" applyProtection="1">
      <alignment horizontal="left" wrapText="1"/>
      <protection locked="0"/>
    </xf>
    <xf numFmtId="0" fontId="1" fillId="0" borderId="8" xfId="0" applyFont="1" applyBorder="1" applyAlignment="1" applyProtection="1">
      <alignment horizontal="left" wrapText="1"/>
      <protection locked="0"/>
    </xf>
    <xf numFmtId="0" fontId="1" fillId="0" borderId="9" xfId="0" applyFont="1" applyBorder="1" applyAlignment="1" applyProtection="1">
      <alignment horizontal="left" wrapText="1"/>
      <protection locked="0"/>
    </xf>
    <xf numFmtId="0" fontId="20" fillId="6" borderId="0" xfId="0" applyFont="1" applyFill="1" applyBorder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2" borderId="0" xfId="0" applyFont="1" applyFill="1" applyBorder="1" applyAlignment="1" applyProtection="1">
      <alignment horizontal="left"/>
    </xf>
    <xf numFmtId="0" fontId="0" fillId="0" borderId="0" xfId="0" applyBorder="1" applyAlignment="1">
      <alignment horizontal="left"/>
    </xf>
    <xf numFmtId="49" fontId="11" fillId="0" borderId="0" xfId="0" applyNumberFormat="1" applyFont="1" applyFill="1" applyBorder="1" applyAlignment="1" applyProtection="1">
      <alignment horizontal="center" shrinkToFit="1"/>
    </xf>
    <xf numFmtId="0" fontId="19" fillId="0" borderId="0" xfId="0" applyFont="1" applyBorder="1" applyAlignment="1" applyProtection="1">
      <alignment horizontal="left" wrapText="1"/>
    </xf>
    <xf numFmtId="0" fontId="19" fillId="0" borderId="0" xfId="0" applyFont="1" applyBorder="1" applyAlignment="1" applyProtection="1">
      <alignment horizontal="left"/>
    </xf>
    <xf numFmtId="0" fontId="13" fillId="0" borderId="0" xfId="0" applyFont="1" applyBorder="1" applyAlignment="1" applyProtection="1">
      <alignment horizontal="left" wrapText="1"/>
    </xf>
    <xf numFmtId="0" fontId="6" fillId="0" borderId="0" xfId="0" applyFont="1" applyBorder="1" applyAlignment="1" applyProtection="1">
      <alignment horizontal="left" wrapText="1"/>
    </xf>
    <xf numFmtId="0" fontId="14" fillId="0" borderId="0" xfId="0" applyFont="1" applyBorder="1" applyAlignment="1" applyProtection="1">
      <alignment horizontal="center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8" xfId="0" applyFont="1" applyBorder="1" applyAlignment="1" applyProtection="1">
      <alignment horizontal="left"/>
      <protection locked="0"/>
    </xf>
    <xf numFmtId="0" fontId="6" fillId="0" borderId="9" xfId="0" applyFont="1" applyBorder="1" applyAlignment="1" applyProtection="1">
      <alignment horizontal="left"/>
      <protection locked="0"/>
    </xf>
  </cellXfs>
  <cellStyles count="4">
    <cellStyle name="Komma" xfId="1" builtinId="3"/>
    <cellStyle name="Prozent" xfId="3" builtinId="5"/>
    <cellStyle name="Standard" xfId="0" builtinId="0"/>
    <cellStyle name="Währung" xfId="2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6350</xdr:rowOff>
    </xdr:from>
    <xdr:to>
      <xdr:col>3</xdr:col>
      <xdr:colOff>1200150</xdr:colOff>
      <xdr:row>0</xdr:row>
      <xdr:rowOff>654050</xdr:rowOff>
    </xdr:to>
    <xdr:pic>
      <xdr:nvPicPr>
        <xdr:cNvPr id="1243" name="Picture 80" descr="Logo Confédération suis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350"/>
          <a:ext cx="30162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IV172"/>
  <sheetViews>
    <sheetView showGridLines="0" tabSelected="1" topLeftCell="B1" zoomScale="90" zoomScaleNormal="90" zoomScaleSheetLayoutView="55" zoomScalePageLayoutView="130" workbookViewId="0">
      <selection activeCell="D7" sqref="D7:J7"/>
    </sheetView>
  </sheetViews>
  <sheetFormatPr baseColWidth="10" defaultColWidth="11.42578125" defaultRowHeight="12.75" x14ac:dyDescent="0.2"/>
  <cols>
    <col min="1" max="1" width="3.85546875" style="5" customWidth="1"/>
    <col min="2" max="2" width="19.42578125" style="5" customWidth="1"/>
    <col min="3" max="3" width="3.28515625" style="5" customWidth="1"/>
    <col min="4" max="4" width="19.140625" style="5" customWidth="1"/>
    <col min="5" max="5" width="3.5703125" style="11" customWidth="1"/>
    <col min="6" max="6" width="3.85546875" style="11" customWidth="1"/>
    <col min="7" max="7" width="15.5703125" style="5" customWidth="1"/>
    <col min="8" max="8" width="20.85546875" style="5" customWidth="1"/>
    <col min="9" max="9" width="12" style="5" customWidth="1"/>
    <col min="10" max="10" width="12.140625" style="5" customWidth="1"/>
    <col min="11" max="11" width="6.28515625" style="5" customWidth="1"/>
    <col min="12" max="12" width="26.5703125" style="5" customWidth="1"/>
    <col min="13" max="13" width="22.42578125" style="5" customWidth="1"/>
    <col min="14" max="14" width="12.85546875" style="5" customWidth="1"/>
    <col min="15" max="16384" width="11.42578125" style="5"/>
  </cols>
  <sheetData>
    <row r="1" spans="1:256" s="3" customFormat="1" ht="58.9" customHeight="1" x14ac:dyDescent="0.25">
      <c r="A1" s="174" t="s">
        <v>1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73"/>
      <c r="N1" s="40"/>
      <c r="O1" s="1"/>
      <c r="P1" s="2"/>
    </row>
    <row r="2" spans="1:256" ht="13.5" hidden="1" customHeight="1" thickBot="1" x14ac:dyDescent="0.25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6"/>
      <c r="N2" s="4"/>
    </row>
    <row r="3" spans="1:256" ht="13.5" customHeight="1" x14ac:dyDescent="0.2">
      <c r="A3" s="111" t="s">
        <v>36</v>
      </c>
      <c r="B3" s="111"/>
      <c r="C3" s="74"/>
      <c r="D3" s="74"/>
      <c r="E3" s="74"/>
      <c r="F3" s="74"/>
      <c r="G3" s="74"/>
      <c r="H3" s="74"/>
      <c r="I3" s="74"/>
      <c r="J3" s="74"/>
      <c r="K3" s="74"/>
      <c r="L3" s="74"/>
      <c r="M3" s="6"/>
      <c r="N3" s="4"/>
    </row>
    <row r="4" spans="1:256" s="90" customFormat="1" ht="39.950000000000003" customHeight="1" x14ac:dyDescent="0.25">
      <c r="A4" s="175" t="s">
        <v>4</v>
      </c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76"/>
      <c r="M4" s="175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5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5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5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5"/>
      <c r="BJ4" s="176"/>
      <c r="BK4" s="176"/>
      <c r="BL4" s="176"/>
      <c r="BM4" s="176"/>
      <c r="BN4" s="176"/>
      <c r="BO4" s="176"/>
      <c r="BP4" s="176"/>
      <c r="BQ4" s="176"/>
      <c r="BR4" s="176"/>
      <c r="BS4" s="176"/>
      <c r="BT4" s="176"/>
      <c r="BU4" s="175"/>
      <c r="BV4" s="176"/>
      <c r="BW4" s="176"/>
      <c r="BX4" s="176"/>
      <c r="BY4" s="176"/>
      <c r="BZ4" s="176"/>
      <c r="CA4" s="176"/>
      <c r="CB4" s="176"/>
      <c r="CC4" s="176"/>
      <c r="CD4" s="176"/>
      <c r="CE4" s="176"/>
      <c r="CF4" s="176"/>
      <c r="CG4" s="175"/>
      <c r="CH4" s="176"/>
      <c r="CI4" s="176"/>
      <c r="CJ4" s="176"/>
      <c r="CK4" s="176"/>
      <c r="CL4" s="176"/>
      <c r="CM4" s="176"/>
      <c r="CN4" s="176"/>
      <c r="CO4" s="176"/>
      <c r="CP4" s="176"/>
      <c r="CQ4" s="176"/>
      <c r="CR4" s="176"/>
      <c r="CS4" s="175"/>
      <c r="CT4" s="176"/>
      <c r="CU4" s="176"/>
      <c r="CV4" s="176"/>
      <c r="CW4" s="176"/>
      <c r="CX4" s="176"/>
      <c r="CY4" s="176"/>
      <c r="CZ4" s="176"/>
      <c r="DA4" s="176"/>
      <c r="DB4" s="176"/>
      <c r="DC4" s="176"/>
      <c r="DD4" s="176"/>
      <c r="DE4" s="175"/>
      <c r="DF4" s="176"/>
      <c r="DG4" s="176"/>
      <c r="DH4" s="176"/>
      <c r="DI4" s="176"/>
      <c r="DJ4" s="176"/>
      <c r="DK4" s="176"/>
      <c r="DL4" s="176"/>
      <c r="DM4" s="176"/>
      <c r="DN4" s="176"/>
      <c r="DO4" s="176"/>
      <c r="DP4" s="176"/>
      <c r="DQ4" s="175"/>
      <c r="DR4" s="176"/>
      <c r="DS4" s="176"/>
      <c r="DT4" s="176"/>
      <c r="DU4" s="176"/>
      <c r="DV4" s="176"/>
      <c r="DW4" s="176"/>
      <c r="DX4" s="176"/>
      <c r="DY4" s="176"/>
      <c r="DZ4" s="176"/>
      <c r="EA4" s="176"/>
      <c r="EB4" s="176"/>
      <c r="EC4" s="175"/>
      <c r="ED4" s="176"/>
      <c r="EE4" s="176"/>
      <c r="EF4" s="176"/>
      <c r="EG4" s="176"/>
      <c r="EH4" s="176"/>
      <c r="EI4" s="176"/>
      <c r="EJ4" s="176"/>
      <c r="EK4" s="176"/>
      <c r="EL4" s="176"/>
      <c r="EM4" s="176"/>
      <c r="EN4" s="176"/>
      <c r="EO4" s="175"/>
      <c r="EP4" s="176"/>
      <c r="EQ4" s="176"/>
      <c r="ER4" s="176"/>
      <c r="ES4" s="176"/>
      <c r="ET4" s="176"/>
      <c r="EU4" s="176"/>
      <c r="EV4" s="176"/>
      <c r="EW4" s="176"/>
      <c r="EX4" s="176"/>
      <c r="EY4" s="176"/>
      <c r="EZ4" s="176"/>
      <c r="FA4" s="175"/>
      <c r="FB4" s="176"/>
      <c r="FC4" s="176"/>
      <c r="FD4" s="176"/>
      <c r="FE4" s="176"/>
      <c r="FF4" s="176"/>
      <c r="FG4" s="176"/>
      <c r="FH4" s="176"/>
      <c r="FI4" s="176"/>
      <c r="FJ4" s="176"/>
      <c r="FK4" s="176"/>
      <c r="FL4" s="176"/>
      <c r="FM4" s="175"/>
      <c r="FN4" s="176"/>
      <c r="FO4" s="176"/>
      <c r="FP4" s="176"/>
      <c r="FQ4" s="176"/>
      <c r="FR4" s="176"/>
      <c r="FS4" s="176"/>
      <c r="FT4" s="176"/>
      <c r="FU4" s="176"/>
      <c r="FV4" s="176"/>
      <c r="FW4" s="176"/>
      <c r="FX4" s="176"/>
      <c r="FY4" s="175"/>
      <c r="FZ4" s="176"/>
      <c r="GA4" s="176"/>
      <c r="GB4" s="176"/>
      <c r="GC4" s="176"/>
      <c r="GD4" s="176"/>
      <c r="GE4" s="176"/>
      <c r="GF4" s="176"/>
      <c r="GG4" s="176"/>
      <c r="GH4" s="176"/>
      <c r="GI4" s="176"/>
      <c r="GJ4" s="176"/>
      <c r="GK4" s="175"/>
      <c r="GL4" s="176"/>
      <c r="GM4" s="176"/>
      <c r="GN4" s="176"/>
      <c r="GO4" s="176"/>
      <c r="GP4" s="176"/>
      <c r="GQ4" s="176"/>
      <c r="GR4" s="176"/>
      <c r="GS4" s="176"/>
      <c r="GT4" s="176"/>
      <c r="GU4" s="176"/>
      <c r="GV4" s="176"/>
      <c r="GW4" s="175"/>
      <c r="GX4" s="176"/>
      <c r="GY4" s="176"/>
      <c r="GZ4" s="176"/>
      <c r="HA4" s="176"/>
      <c r="HB4" s="176"/>
      <c r="HC4" s="176"/>
      <c r="HD4" s="176"/>
      <c r="HE4" s="176"/>
      <c r="HF4" s="176"/>
      <c r="HG4" s="176"/>
      <c r="HH4" s="176"/>
      <c r="HI4" s="175"/>
      <c r="HJ4" s="176"/>
      <c r="HK4" s="176"/>
      <c r="HL4" s="176"/>
      <c r="HM4" s="176"/>
      <c r="HN4" s="176"/>
      <c r="HO4" s="176"/>
      <c r="HP4" s="176"/>
      <c r="HQ4" s="176"/>
      <c r="HR4" s="176"/>
      <c r="HS4" s="176"/>
      <c r="HT4" s="176"/>
      <c r="HU4" s="175"/>
      <c r="HV4" s="176"/>
      <c r="HW4" s="176"/>
      <c r="HX4" s="176"/>
      <c r="HY4" s="176"/>
      <c r="HZ4" s="176"/>
      <c r="IA4" s="176"/>
      <c r="IB4" s="176"/>
      <c r="IC4" s="176"/>
      <c r="ID4" s="176"/>
      <c r="IE4" s="176"/>
      <c r="IF4" s="176"/>
      <c r="IG4" s="175"/>
      <c r="IH4" s="176"/>
      <c r="II4" s="176"/>
      <c r="IJ4" s="176"/>
      <c r="IK4" s="176"/>
      <c r="IL4" s="176"/>
      <c r="IM4" s="176"/>
      <c r="IN4" s="176"/>
      <c r="IO4" s="176"/>
      <c r="IP4" s="176"/>
      <c r="IQ4" s="176"/>
      <c r="IR4" s="176"/>
      <c r="IS4" s="175"/>
      <c r="IT4" s="176"/>
      <c r="IU4" s="176"/>
      <c r="IV4" s="176"/>
    </row>
    <row r="5" spans="1:256" s="7" customFormat="1" ht="15" customHeight="1" x14ac:dyDescent="0.2">
      <c r="A5" s="178" t="s">
        <v>5</v>
      </c>
      <c r="B5" s="178"/>
      <c r="C5" s="178"/>
      <c r="D5" s="178"/>
      <c r="E5" s="178"/>
      <c r="F5" s="178"/>
      <c r="G5" s="178"/>
      <c r="H5" s="178"/>
      <c r="I5" s="178"/>
      <c r="J5" s="178"/>
      <c r="K5" s="178"/>
      <c r="L5" s="178"/>
      <c r="S5" s="15"/>
      <c r="T5" s="15"/>
      <c r="U5" s="15"/>
      <c r="V5" s="15"/>
      <c r="W5" s="15"/>
    </row>
    <row r="6" spans="1:256" s="7" customFormat="1" ht="15" customHeight="1" x14ac:dyDescent="0.2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S6" s="15"/>
      <c r="T6" s="15"/>
      <c r="U6" s="15"/>
      <c r="V6" s="15"/>
      <c r="W6" s="15"/>
    </row>
    <row r="7" spans="1:256" s="7" customFormat="1" ht="15" customHeight="1" x14ac:dyDescent="0.3">
      <c r="A7" s="172" t="s">
        <v>6</v>
      </c>
      <c r="B7" s="173"/>
      <c r="C7" s="115"/>
      <c r="D7" s="180"/>
      <c r="E7" s="181"/>
      <c r="F7" s="181"/>
      <c r="G7" s="181"/>
      <c r="H7" s="181"/>
      <c r="I7" s="181"/>
      <c r="J7" s="182"/>
      <c r="K7" s="47"/>
      <c r="L7" s="88"/>
      <c r="S7" s="15"/>
      <c r="T7" s="15"/>
      <c r="U7" s="15"/>
      <c r="V7" s="15"/>
      <c r="W7" s="15"/>
    </row>
    <row r="8" spans="1:256" s="7" customFormat="1" ht="15" customHeight="1" x14ac:dyDescent="0.3">
      <c r="A8" s="172" t="s">
        <v>7</v>
      </c>
      <c r="B8" s="173"/>
      <c r="C8" s="115"/>
      <c r="D8" s="180"/>
      <c r="E8" s="181"/>
      <c r="F8" s="181"/>
      <c r="G8" s="181"/>
      <c r="H8" s="181"/>
      <c r="I8" s="181"/>
      <c r="J8" s="182"/>
      <c r="K8" s="47"/>
      <c r="L8" s="88"/>
      <c r="S8" s="15"/>
      <c r="T8" s="15"/>
      <c r="U8" s="15"/>
      <c r="V8" s="15"/>
      <c r="W8" s="15"/>
    </row>
    <row r="9" spans="1:256" s="7" customFormat="1" ht="15" customHeight="1" thickBot="1" x14ac:dyDescent="0.35">
      <c r="A9" s="114"/>
      <c r="B9" s="115"/>
      <c r="C9" s="115"/>
      <c r="D9" s="116"/>
      <c r="E9" s="116"/>
      <c r="F9" s="116"/>
      <c r="G9" s="116"/>
      <c r="H9" s="116"/>
      <c r="I9" s="116"/>
      <c r="J9" s="47"/>
      <c r="K9" s="47"/>
      <c r="L9" s="88"/>
      <c r="S9" s="15"/>
      <c r="T9" s="15"/>
      <c r="U9" s="15"/>
      <c r="V9" s="15"/>
      <c r="W9" s="15"/>
    </row>
    <row r="10" spans="1:256" s="7" customFormat="1" ht="15" customHeight="1" thickBot="1" x14ac:dyDescent="0.35">
      <c r="A10" s="114"/>
      <c r="B10" s="115"/>
      <c r="C10" s="134"/>
      <c r="D10" s="124" t="s">
        <v>12</v>
      </c>
      <c r="E10" s="116"/>
      <c r="F10" s="116"/>
      <c r="G10" s="116"/>
      <c r="H10" s="116"/>
      <c r="I10" s="116"/>
      <c r="J10" s="47"/>
      <c r="K10" s="47"/>
      <c r="L10" s="88"/>
      <c r="S10" s="15"/>
      <c r="T10" s="15"/>
      <c r="U10" s="15"/>
      <c r="V10" s="15"/>
      <c r="W10" s="15"/>
    </row>
    <row r="11" spans="1:256" s="7" customFormat="1" ht="15" customHeight="1" x14ac:dyDescent="0.2">
      <c r="A11" s="179"/>
      <c r="B11" s="179"/>
      <c r="C11" s="179"/>
      <c r="D11" s="179"/>
      <c r="E11" s="179"/>
      <c r="F11" s="179"/>
      <c r="G11" s="179"/>
      <c r="H11" s="179"/>
      <c r="I11" s="179"/>
      <c r="J11" s="179"/>
      <c r="K11" s="179"/>
      <c r="L11" s="179"/>
      <c r="S11" s="15"/>
      <c r="T11" s="15"/>
      <c r="U11" s="15"/>
      <c r="V11" s="15"/>
      <c r="W11" s="15"/>
    </row>
    <row r="12" spans="1:256" s="103" customFormat="1" ht="18" customHeight="1" x14ac:dyDescent="0.25">
      <c r="A12" s="165" t="s">
        <v>8</v>
      </c>
      <c r="B12" s="165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S12" s="104"/>
      <c r="T12" s="104"/>
      <c r="U12" s="104"/>
      <c r="V12" s="104"/>
      <c r="W12" s="104"/>
    </row>
    <row r="13" spans="1:256" s="7" customFormat="1" ht="15" customHeight="1" x14ac:dyDescent="0.2">
      <c r="A13" s="76"/>
      <c r="B13" s="77"/>
      <c r="C13" s="77"/>
      <c r="D13" s="128" t="s">
        <v>10</v>
      </c>
      <c r="E13" s="177" t="s">
        <v>11</v>
      </c>
      <c r="F13" s="177"/>
      <c r="G13" s="177"/>
      <c r="H13" s="128"/>
      <c r="I13" s="128" t="s">
        <v>13</v>
      </c>
      <c r="J13" s="128" t="s">
        <v>14</v>
      </c>
      <c r="K13" s="77"/>
      <c r="L13" s="51"/>
      <c r="S13" s="15"/>
      <c r="T13" s="15"/>
      <c r="U13" s="15"/>
      <c r="V13" s="15"/>
      <c r="W13" s="15"/>
    </row>
    <row r="14" spans="1:256" s="7" customFormat="1" ht="15" customHeight="1" x14ac:dyDescent="0.2">
      <c r="A14" s="79"/>
      <c r="B14" s="78" t="s">
        <v>9</v>
      </c>
      <c r="C14" s="78"/>
      <c r="D14" s="50"/>
      <c r="E14" s="167"/>
      <c r="F14" s="168"/>
      <c r="G14" s="168"/>
      <c r="H14" s="169"/>
      <c r="I14" s="72"/>
      <c r="J14" s="53"/>
      <c r="K14" s="129" t="str">
        <f>IF(AND(D14&gt;=3,J14&gt;=50),"D","")</f>
        <v/>
      </c>
      <c r="L14" s="127" t="s">
        <v>39</v>
      </c>
      <c r="S14" s="15"/>
      <c r="T14" s="15"/>
      <c r="U14" s="15"/>
      <c r="V14" s="15"/>
      <c r="W14" s="15"/>
    </row>
    <row r="15" spans="1:256" s="7" customFormat="1" ht="15" customHeight="1" x14ac:dyDescent="0.2">
      <c r="A15" s="79"/>
      <c r="B15" s="78" t="s">
        <v>37</v>
      </c>
      <c r="C15" s="78"/>
      <c r="D15" s="50"/>
      <c r="E15" s="167"/>
      <c r="F15" s="168"/>
      <c r="G15" s="168"/>
      <c r="H15" s="169"/>
      <c r="I15" s="72"/>
      <c r="J15" s="53"/>
      <c r="K15" s="129" t="str">
        <f>IF(AND(D15&gt;=2,J15&gt;=25),"F","")</f>
        <v/>
      </c>
      <c r="L15" s="127" t="s">
        <v>40</v>
      </c>
      <c r="S15" s="15"/>
      <c r="T15" s="15"/>
      <c r="U15" s="15"/>
      <c r="V15" s="15"/>
      <c r="W15" s="15"/>
    </row>
    <row r="16" spans="1:256" s="7" customFormat="1" ht="15" customHeight="1" x14ac:dyDescent="0.2">
      <c r="A16" s="79"/>
      <c r="B16" s="78" t="s">
        <v>2</v>
      </c>
      <c r="C16" s="78"/>
      <c r="D16" s="50"/>
      <c r="E16" s="167"/>
      <c r="F16" s="168"/>
      <c r="G16" s="168"/>
      <c r="H16" s="169"/>
      <c r="I16" s="72"/>
      <c r="J16" s="53"/>
      <c r="K16" s="129" t="str">
        <f>IF(J16&gt;=14,"I","")</f>
        <v/>
      </c>
      <c r="L16" s="127" t="s">
        <v>41</v>
      </c>
      <c r="S16" s="15"/>
      <c r="T16" s="15"/>
      <c r="U16" s="15"/>
      <c r="V16" s="15"/>
      <c r="W16" s="15"/>
    </row>
    <row r="17" spans="1:45" s="7" customFormat="1" ht="15" customHeight="1" x14ac:dyDescent="0.2">
      <c r="A17" s="54"/>
      <c r="B17" s="55"/>
      <c r="C17" s="55"/>
      <c r="D17" s="56"/>
      <c r="E17" s="57"/>
      <c r="F17" s="57"/>
      <c r="G17" s="58"/>
      <c r="H17" s="52"/>
      <c r="I17" s="54" t="s">
        <v>15</v>
      </c>
      <c r="J17" s="70">
        <f>J14+J15+J16</f>
        <v>0</v>
      </c>
      <c r="K17" s="92"/>
      <c r="L17" s="48"/>
      <c r="S17" s="15"/>
      <c r="T17" s="15"/>
      <c r="U17" s="15"/>
      <c r="V17" s="15"/>
      <c r="W17" s="15"/>
    </row>
    <row r="18" spans="1:45" s="7" customFormat="1" ht="15" customHeight="1" x14ac:dyDescent="0.2">
      <c r="A18" s="54"/>
      <c r="B18" s="60"/>
      <c r="C18" s="60"/>
      <c r="D18" s="61"/>
      <c r="E18" s="57"/>
      <c r="F18" s="57"/>
      <c r="G18" s="58"/>
      <c r="H18" s="58"/>
      <c r="I18" s="58"/>
      <c r="J18" s="58"/>
      <c r="K18" s="49"/>
      <c r="L18" s="48"/>
      <c r="S18" s="15"/>
      <c r="T18" s="15"/>
      <c r="U18" s="15"/>
      <c r="V18" s="15"/>
      <c r="W18" s="15"/>
    </row>
    <row r="19" spans="1:45" s="7" customFormat="1" ht="15" customHeight="1" x14ac:dyDescent="0.2">
      <c r="A19" s="54"/>
      <c r="B19" s="60"/>
      <c r="C19" s="60"/>
      <c r="D19" s="56"/>
      <c r="E19" s="57"/>
      <c r="F19" s="57"/>
      <c r="G19" s="58"/>
      <c r="H19" s="52"/>
      <c r="I19" s="54" t="s">
        <v>16</v>
      </c>
      <c r="J19" s="62"/>
      <c r="K19" s="129">
        <f>MIN(J17,ROUND(J19/10,0))</f>
        <v>0</v>
      </c>
      <c r="L19" s="48"/>
      <c r="S19" s="15"/>
      <c r="T19" s="15"/>
      <c r="U19" s="15"/>
      <c r="V19" s="15"/>
      <c r="W19" s="15"/>
    </row>
    <row r="20" spans="1:45" s="7" customFormat="1" ht="15" customHeight="1" x14ac:dyDescent="0.2">
      <c r="A20" s="64"/>
      <c r="B20" s="55"/>
      <c r="C20" s="55"/>
      <c r="D20" s="65"/>
      <c r="E20" s="49"/>
      <c r="F20" s="49"/>
      <c r="G20" s="58"/>
      <c r="H20" s="49"/>
      <c r="I20" s="64"/>
      <c r="J20" s="49"/>
      <c r="K20" s="49"/>
      <c r="L20" s="48"/>
      <c r="S20" s="15"/>
      <c r="T20" s="15"/>
      <c r="U20" s="15"/>
      <c r="V20" s="15"/>
      <c r="W20" s="15"/>
    </row>
    <row r="21" spans="1:45" s="7" customFormat="1" ht="15" customHeight="1" x14ac:dyDescent="0.2">
      <c r="A21" s="54"/>
      <c r="B21" s="75"/>
      <c r="C21" s="75"/>
      <c r="D21" s="75"/>
      <c r="E21" s="57"/>
      <c r="F21" s="57"/>
      <c r="G21" s="12"/>
      <c r="H21" s="12"/>
      <c r="I21" s="63" t="s">
        <v>17</v>
      </c>
      <c r="J21" s="59">
        <f>IF(J19&gt;=2000,10000,0)</f>
        <v>0</v>
      </c>
      <c r="K21" s="92"/>
      <c r="L21" s="120"/>
      <c r="S21" s="15"/>
      <c r="T21" s="15"/>
      <c r="U21" s="15"/>
      <c r="V21" s="15"/>
      <c r="W21" s="15"/>
    </row>
    <row r="22" spans="1:45" s="7" customFormat="1" ht="15" customHeight="1" x14ac:dyDescent="0.2">
      <c r="A22" s="75"/>
      <c r="B22" s="75"/>
      <c r="C22" s="75"/>
      <c r="D22" s="75"/>
      <c r="E22" s="75"/>
      <c r="F22" s="75"/>
      <c r="G22" s="80"/>
      <c r="H22" s="48"/>
      <c r="I22" s="63" t="s">
        <v>18</v>
      </c>
      <c r="J22" s="59">
        <f>IF(J21&gt;0,IF(K22="DFI",10000,IF(K22="DF",6000,IF(K22="DI",4000,IF(K22="FI",4000,0)))),0)</f>
        <v>0</v>
      </c>
      <c r="K22" s="59" t="str">
        <f>K14&amp;K15&amp;K16</f>
        <v/>
      </c>
      <c r="L22" s="119"/>
      <c r="S22" s="15"/>
      <c r="T22" s="15"/>
      <c r="U22" s="15"/>
      <c r="V22" s="15"/>
      <c r="W22" s="15"/>
    </row>
    <row r="23" spans="1:45" s="7" customFormat="1" ht="15" customHeight="1" x14ac:dyDescent="0.2">
      <c r="A23" s="52"/>
      <c r="B23" s="52"/>
      <c r="C23" s="52"/>
      <c r="D23" s="48"/>
      <c r="E23" s="12"/>
      <c r="F23" s="12"/>
      <c r="G23" s="12"/>
      <c r="H23" s="12"/>
      <c r="I23" s="63" t="s">
        <v>19</v>
      </c>
      <c r="J23" s="59">
        <f>IF(J21&gt;0,MAX(0,(K23-200)/100*5000,0),0)</f>
        <v>0</v>
      </c>
      <c r="K23" s="59">
        <f>IF(K19&gt;=500,500,IF(K19&gt;=400,400,IF(K19&gt;=300,300,0)))</f>
        <v>0</v>
      </c>
      <c r="L23" s="121"/>
      <c r="S23" s="15"/>
      <c r="T23" s="15"/>
      <c r="U23" s="15"/>
      <c r="V23" s="15"/>
      <c r="W23" s="15"/>
    </row>
    <row r="24" spans="1:45" s="7" customFormat="1" ht="15" customHeight="1" thickBot="1" x14ac:dyDescent="0.25">
      <c r="A24" s="52"/>
      <c r="B24" s="52"/>
      <c r="C24" s="52"/>
      <c r="D24" s="48"/>
      <c r="E24" s="12"/>
      <c r="F24" s="12"/>
      <c r="G24" s="68"/>
      <c r="H24" s="68"/>
      <c r="I24" s="54" t="s">
        <v>20</v>
      </c>
      <c r="J24" s="66">
        <f>J23+J22+J21</f>
        <v>0</v>
      </c>
      <c r="K24" s="92"/>
      <c r="L24" s="71"/>
      <c r="S24" s="15"/>
      <c r="T24" s="15"/>
      <c r="U24" s="15"/>
      <c r="V24" s="15"/>
      <c r="W24" s="15"/>
    </row>
    <row r="25" spans="1:45" ht="15" customHeight="1" thickTop="1" x14ac:dyDescent="0.2">
      <c r="A25" s="67"/>
      <c r="B25" s="48"/>
      <c r="C25" s="48"/>
      <c r="D25" s="67"/>
      <c r="E25" s="63"/>
      <c r="F25" s="75"/>
      <c r="G25" s="63"/>
      <c r="H25" s="75"/>
      <c r="I25" s="63" t="s">
        <v>21</v>
      </c>
      <c r="J25" s="146">
        <f>-J24*K25</f>
        <v>0</v>
      </c>
      <c r="K25" s="130">
        <f>MAX(0,MIN(5,ROUNDDOWN((J19-10000)/10000,0)))/5</f>
        <v>0</v>
      </c>
      <c r="L25" s="122"/>
      <c r="M25" s="7"/>
      <c r="N25" s="20"/>
    </row>
    <row r="26" spans="1:45" s="14" customFormat="1" ht="15" customHeight="1" thickBot="1" x14ac:dyDescent="0.25">
      <c r="A26" s="67"/>
      <c r="B26" s="12"/>
      <c r="C26" s="12"/>
      <c r="D26" s="67"/>
      <c r="E26" s="54"/>
      <c r="F26" s="75"/>
      <c r="G26" s="54"/>
      <c r="H26" s="75"/>
      <c r="I26" s="54" t="s">
        <v>22</v>
      </c>
      <c r="J26" s="147">
        <f>J24+J25</f>
        <v>0</v>
      </c>
      <c r="K26" s="93"/>
      <c r="L26" s="81"/>
      <c r="M26" s="7"/>
      <c r="N26" s="18"/>
      <c r="P26" s="12"/>
      <c r="Q26" s="10"/>
      <c r="R26" s="10"/>
      <c r="S26" s="17"/>
      <c r="T26" s="17"/>
      <c r="U26" s="17"/>
      <c r="V26" s="21"/>
      <c r="W26" s="21"/>
    </row>
    <row r="27" spans="1:45" s="14" customFormat="1" ht="15" customHeight="1" thickTop="1" x14ac:dyDescent="0.2">
      <c r="A27" s="67"/>
      <c r="B27" s="12"/>
      <c r="C27" s="12"/>
      <c r="D27" s="67"/>
      <c r="E27" s="82"/>
      <c r="F27" s="55"/>
      <c r="G27" s="65"/>
      <c r="H27" s="65"/>
      <c r="I27" s="81"/>
      <c r="J27" s="16"/>
      <c r="K27" s="16"/>
      <c r="L27" s="81"/>
      <c r="M27" s="7"/>
      <c r="N27" s="18"/>
      <c r="P27" s="12"/>
      <c r="Q27" s="10"/>
      <c r="R27" s="10"/>
      <c r="S27" s="17"/>
      <c r="T27" s="17"/>
      <c r="U27" s="17"/>
      <c r="V27" s="21"/>
      <c r="W27" s="21"/>
    </row>
    <row r="28" spans="1:45" s="21" customFormat="1" ht="15" customHeight="1" x14ac:dyDescent="0.2">
      <c r="A28" s="166" t="s">
        <v>23</v>
      </c>
      <c r="B28" s="166"/>
      <c r="C28" s="166"/>
      <c r="D28" s="166"/>
      <c r="E28" s="166"/>
      <c r="F28" s="166"/>
      <c r="G28" s="166"/>
      <c r="H28" s="166"/>
      <c r="I28" s="166"/>
      <c r="J28" s="166"/>
      <c r="K28" s="166"/>
      <c r="L28" s="166"/>
      <c r="M28" s="7"/>
      <c r="N28" s="18"/>
      <c r="P28" s="12"/>
      <c r="Q28" s="10"/>
      <c r="R28" s="10"/>
      <c r="S28" s="7"/>
      <c r="T28" s="7"/>
      <c r="U28" s="5"/>
    </row>
    <row r="29" spans="1:45" s="21" customFormat="1" ht="15" customHeight="1" x14ac:dyDescent="0.2">
      <c r="A29" s="171"/>
      <c r="B29" s="171"/>
      <c r="C29" s="171"/>
      <c r="D29" s="171"/>
      <c r="E29" s="171"/>
      <c r="F29" s="171"/>
      <c r="G29" s="171"/>
      <c r="H29" s="171"/>
      <c r="I29" s="171"/>
      <c r="J29" s="171"/>
      <c r="K29" s="171"/>
      <c r="L29" s="171"/>
      <c r="M29" s="7"/>
      <c r="N29" s="7"/>
      <c r="P29" s="12"/>
      <c r="Q29" s="10"/>
      <c r="R29" s="10"/>
      <c r="S29" s="10"/>
      <c r="T29" s="10"/>
      <c r="U29" s="19"/>
    </row>
    <row r="30" spans="1:45" s="21" customFormat="1" ht="18" customHeight="1" x14ac:dyDescent="0.25">
      <c r="A30" s="170" t="s">
        <v>24</v>
      </c>
      <c r="B30" s="170"/>
      <c r="C30" s="170"/>
      <c r="D30" s="170"/>
      <c r="E30" s="170"/>
      <c r="F30" s="170"/>
      <c r="G30" s="170"/>
      <c r="H30" s="170"/>
      <c r="I30" s="170"/>
      <c r="J30" s="170"/>
      <c r="K30" s="170"/>
      <c r="L30" s="170"/>
      <c r="M30" s="7"/>
      <c r="N30" s="7"/>
      <c r="P30" s="12"/>
      <c r="Q30" s="10"/>
      <c r="R30" s="10"/>
      <c r="S30" s="10"/>
      <c r="T30" s="10"/>
      <c r="U30" s="19"/>
    </row>
    <row r="31" spans="1:45" ht="15" customHeight="1" x14ac:dyDescent="0.2">
      <c r="A31" s="83"/>
      <c r="B31" s="84"/>
      <c r="C31" s="84"/>
      <c r="D31" s="85"/>
      <c r="E31" s="16"/>
      <c r="F31" s="86"/>
      <c r="G31" s="87"/>
      <c r="H31" s="117" t="s">
        <v>25</v>
      </c>
      <c r="I31" s="86"/>
      <c r="J31" s="135"/>
      <c r="K31" s="96"/>
      <c r="L31" s="69"/>
      <c r="M31" s="11"/>
      <c r="N31" s="22"/>
      <c r="O31" s="23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</row>
    <row r="32" spans="1:45" s="95" customFormat="1" ht="15" customHeight="1" x14ac:dyDescent="0.2">
      <c r="A32" s="83"/>
      <c r="B32" s="68"/>
      <c r="C32" s="68"/>
      <c r="D32" s="85"/>
      <c r="E32" s="49"/>
      <c r="F32" s="97"/>
      <c r="G32" s="118"/>
      <c r="H32" s="97"/>
      <c r="I32" s="97"/>
      <c r="J32" s="97"/>
      <c r="K32" s="97"/>
      <c r="L32" s="97"/>
      <c r="M32" s="100"/>
      <c r="N32" s="99"/>
      <c r="O32" s="23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</row>
    <row r="33" spans="1:47" s="52" customFormat="1" ht="15" customHeight="1" x14ac:dyDescent="0.2">
      <c r="A33" s="166" t="s">
        <v>42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31"/>
      <c r="N33" s="132"/>
      <c r="P33" s="48"/>
      <c r="Q33" s="10"/>
      <c r="R33" s="10"/>
      <c r="S33" s="131"/>
      <c r="T33" s="131"/>
      <c r="U33" s="95"/>
    </row>
    <row r="34" spans="1:47" s="52" customFormat="1" ht="15" customHeight="1" x14ac:dyDescent="0.2">
      <c r="A34" s="126" t="s">
        <v>43</v>
      </c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  <c r="M34" s="131"/>
      <c r="N34" s="132"/>
      <c r="P34" s="48"/>
      <c r="Q34" s="10"/>
      <c r="R34" s="10"/>
      <c r="S34" s="131"/>
      <c r="T34" s="131"/>
      <c r="U34" s="95"/>
    </row>
    <row r="35" spans="1:47" ht="15" customHeight="1" x14ac:dyDescent="0.2">
      <c r="A35" s="83"/>
      <c r="B35" s="112"/>
      <c r="C35" s="112"/>
      <c r="D35" s="85"/>
      <c r="E35" s="16"/>
      <c r="F35" s="97"/>
      <c r="G35" s="118"/>
      <c r="H35" s="97"/>
      <c r="I35" s="97"/>
      <c r="J35" s="97"/>
      <c r="K35" s="97"/>
      <c r="L35" s="97"/>
      <c r="M35" s="11"/>
      <c r="N35" s="22"/>
      <c r="O35" s="23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</row>
    <row r="36" spans="1:47" s="21" customFormat="1" ht="18" customHeight="1" x14ac:dyDescent="0.25">
      <c r="A36" s="170" t="s">
        <v>32</v>
      </c>
      <c r="B36" s="170"/>
      <c r="C36" s="170"/>
      <c r="D36" s="170"/>
      <c r="E36" s="170"/>
      <c r="F36" s="170"/>
      <c r="G36" s="170"/>
      <c r="H36" s="170"/>
      <c r="I36" s="170"/>
      <c r="J36" s="170"/>
      <c r="K36" s="170"/>
      <c r="L36" s="170"/>
      <c r="M36" s="7"/>
      <c r="N36" s="7"/>
      <c r="P36" s="12"/>
      <c r="Q36" s="10"/>
      <c r="R36" s="10"/>
      <c r="S36" s="10"/>
      <c r="T36" s="10"/>
      <c r="U36" s="19"/>
    </row>
    <row r="37" spans="1:47" ht="15" x14ac:dyDescent="0.2">
      <c r="A37" s="83"/>
      <c r="B37" s="84"/>
      <c r="C37" s="84"/>
      <c r="D37" s="85"/>
      <c r="E37" s="16"/>
      <c r="F37" s="86"/>
      <c r="G37" s="87"/>
      <c r="H37" s="117" t="s">
        <v>33</v>
      </c>
      <c r="I37" s="86"/>
      <c r="J37" s="135"/>
      <c r="K37" s="96"/>
      <c r="L37" s="69"/>
      <c r="M37" s="11"/>
      <c r="N37" s="22"/>
      <c r="O37" s="23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</row>
    <row r="38" spans="1:47" ht="15" customHeight="1" x14ac:dyDescent="0.2">
      <c r="A38" s="83"/>
      <c r="B38" s="84"/>
      <c r="C38" s="84"/>
      <c r="D38" s="85"/>
      <c r="E38" s="16"/>
      <c r="F38" s="86"/>
      <c r="G38" s="87"/>
      <c r="H38" s="117" t="s">
        <v>3</v>
      </c>
      <c r="I38" s="86"/>
      <c r="J38" s="135"/>
      <c r="K38" s="96"/>
      <c r="L38" s="69"/>
      <c r="M38" s="11"/>
      <c r="N38" s="22"/>
      <c r="O38" s="2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</row>
    <row r="39" spans="1:47" ht="15" customHeight="1" x14ac:dyDescent="0.2">
      <c r="A39" s="83"/>
      <c r="B39" s="84"/>
      <c r="C39" s="84"/>
      <c r="D39" s="85"/>
      <c r="E39" s="16"/>
      <c r="F39" s="86"/>
      <c r="G39" s="87"/>
      <c r="H39" s="117" t="s">
        <v>34</v>
      </c>
      <c r="I39" s="86"/>
      <c r="J39" s="135"/>
      <c r="K39" s="96"/>
      <c r="L39" s="69"/>
      <c r="M39" s="11"/>
      <c r="N39" s="22"/>
      <c r="O39" s="23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</row>
    <row r="40" spans="1:47" ht="15" customHeight="1" x14ac:dyDescent="0.2">
      <c r="A40" s="83"/>
      <c r="B40" s="84"/>
      <c r="C40" s="84"/>
      <c r="D40" s="85"/>
      <c r="E40" s="16"/>
      <c r="F40" s="86"/>
      <c r="G40" s="87"/>
      <c r="H40" s="117" t="s">
        <v>35</v>
      </c>
      <c r="I40" s="86"/>
      <c r="J40" s="123">
        <f>J26+J37+J38+J39</f>
        <v>0</v>
      </c>
      <c r="K40" s="96"/>
      <c r="L40" s="69"/>
      <c r="M40" s="11"/>
      <c r="N40" s="22"/>
      <c r="O40" s="23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</row>
    <row r="41" spans="1:47" ht="6.95" customHeight="1" x14ac:dyDescent="0.2">
      <c r="A41" s="83"/>
      <c r="B41" s="113"/>
      <c r="C41" s="113"/>
      <c r="D41" s="113"/>
      <c r="E41" s="16"/>
      <c r="F41" s="97"/>
      <c r="G41" s="97"/>
      <c r="H41" s="97"/>
      <c r="I41" s="97"/>
      <c r="J41" s="97"/>
      <c r="K41" s="97"/>
      <c r="L41" s="97"/>
      <c r="M41" s="11"/>
      <c r="N41" s="22"/>
      <c r="O41" s="23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</row>
    <row r="42" spans="1:47" s="105" customFormat="1" ht="7.9" customHeight="1" x14ac:dyDescent="0.2">
      <c r="A42" s="110"/>
      <c r="B42" s="91"/>
      <c r="C42" s="91"/>
      <c r="D42" s="91"/>
      <c r="E42" s="110"/>
      <c r="F42" s="162"/>
      <c r="G42" s="163"/>
      <c r="H42" s="164"/>
      <c r="I42" s="164"/>
      <c r="J42" s="110"/>
      <c r="K42" s="110"/>
      <c r="L42" s="110"/>
      <c r="M42" s="107"/>
      <c r="N42" s="22"/>
      <c r="O42" s="38"/>
      <c r="P42" s="102"/>
      <c r="Q42" s="108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  <c r="AL42" s="109"/>
      <c r="AM42" s="109"/>
      <c r="AN42" s="109"/>
      <c r="AO42" s="109"/>
      <c r="AP42" s="109"/>
      <c r="AQ42" s="109"/>
      <c r="AR42" s="109"/>
      <c r="AS42" s="109"/>
      <c r="AT42" s="109"/>
      <c r="AU42" s="109"/>
    </row>
    <row r="43" spans="1:47" s="52" customFormat="1" ht="12.95" customHeight="1" x14ac:dyDescent="0.2">
      <c r="A43" s="126"/>
      <c r="B43" s="98"/>
      <c r="C43" s="98"/>
      <c r="D43" s="98"/>
      <c r="E43" s="126"/>
      <c r="F43" s="126"/>
      <c r="G43" s="126"/>
      <c r="H43" s="126"/>
      <c r="I43" s="126"/>
      <c r="J43" s="126"/>
      <c r="K43" s="126"/>
      <c r="L43" s="126"/>
    </row>
    <row r="44" spans="1:47" s="52" customFormat="1" ht="12.95" customHeight="1" x14ac:dyDescent="0.2">
      <c r="A44" s="98" t="s">
        <v>26</v>
      </c>
      <c r="B44" s="125"/>
      <c r="C44" s="125"/>
      <c r="D44" s="125"/>
      <c r="E44" s="98"/>
      <c r="F44" s="98"/>
      <c r="G44" s="98"/>
      <c r="H44" s="98"/>
      <c r="I44" s="98"/>
      <c r="J44" s="98"/>
      <c r="K44" s="98"/>
      <c r="L44" s="98"/>
    </row>
    <row r="45" spans="1:47" s="52" customFormat="1" ht="12.95" customHeight="1" x14ac:dyDescent="0.2">
      <c r="A45" s="125" t="s">
        <v>38</v>
      </c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  <row r="46" spans="1:47" s="52" customFormat="1" ht="12.95" customHeight="1" x14ac:dyDescent="0.2">
      <c r="A46" s="125" t="s">
        <v>27</v>
      </c>
      <c r="B46" s="57"/>
      <c r="C46" s="57"/>
      <c r="D46" s="57"/>
      <c r="E46" s="125"/>
      <c r="F46" s="125"/>
      <c r="G46" s="125"/>
      <c r="H46" s="125"/>
      <c r="I46" s="125"/>
      <c r="J46" s="125"/>
      <c r="K46" s="125"/>
      <c r="L46" s="125"/>
    </row>
    <row r="47" spans="1:47" s="52" customFormat="1" ht="12.95" customHeight="1" x14ac:dyDescent="0.2">
      <c r="A47" s="94" t="s">
        <v>28</v>
      </c>
      <c r="B47" s="125"/>
      <c r="C47" s="125"/>
      <c r="D47" s="125"/>
      <c r="E47" s="57"/>
      <c r="F47" s="57"/>
      <c r="G47" s="57"/>
      <c r="H47" s="125"/>
      <c r="I47" s="125"/>
      <c r="J47" s="125"/>
      <c r="K47" s="125"/>
      <c r="L47" s="125"/>
    </row>
    <row r="48" spans="1:47" s="52" customFormat="1" ht="12.95" customHeight="1" x14ac:dyDescent="0.2">
      <c r="A48" s="125" t="s">
        <v>29</v>
      </c>
      <c r="E48" s="125"/>
      <c r="F48" s="125"/>
      <c r="G48" s="125"/>
      <c r="H48" s="125"/>
      <c r="I48" s="125"/>
      <c r="J48" s="125"/>
      <c r="K48" s="125"/>
      <c r="L48" s="125"/>
    </row>
    <row r="49" spans="1:45" s="52" customFormat="1" ht="12.95" customHeight="1" x14ac:dyDescent="0.2">
      <c r="A49" s="125" t="s">
        <v>30</v>
      </c>
      <c r="B49" s="101"/>
      <c r="C49" s="101"/>
      <c r="D49" s="101"/>
      <c r="E49" s="125"/>
      <c r="F49" s="125"/>
      <c r="G49" s="125"/>
      <c r="H49" s="125"/>
      <c r="I49" s="125"/>
      <c r="J49" s="125"/>
      <c r="K49" s="125"/>
      <c r="L49" s="125"/>
    </row>
    <row r="50" spans="1:45" s="21" customFormat="1" ht="18" customHeight="1" x14ac:dyDescent="0.2">
      <c r="A50" s="29"/>
      <c r="B50" s="16"/>
      <c r="C50" s="16"/>
      <c r="D50" s="16"/>
      <c r="E50" s="133"/>
      <c r="F50" s="136"/>
      <c r="G50" s="16"/>
      <c r="H50" s="16"/>
      <c r="I50" s="16"/>
      <c r="J50" s="16"/>
      <c r="K50" s="16"/>
      <c r="L50" s="43"/>
      <c r="M50" s="16"/>
      <c r="S50" s="67"/>
      <c r="T50" s="67"/>
      <c r="U50" s="67"/>
      <c r="V50" s="67"/>
      <c r="W50" s="67"/>
    </row>
    <row r="51" spans="1:45" s="52" customFormat="1" ht="18" customHeight="1" x14ac:dyDescent="0.2">
      <c r="A51" s="101"/>
      <c r="B51" s="65"/>
      <c r="C51" s="65"/>
      <c r="D51" s="148"/>
      <c r="E51" s="149"/>
      <c r="F51" s="149"/>
      <c r="G51" s="150"/>
      <c r="H51" s="101"/>
      <c r="I51" s="154"/>
      <c r="J51" s="155"/>
      <c r="K51" s="155"/>
      <c r="L51" s="156"/>
      <c r="N51" s="137"/>
      <c r="O51" s="117"/>
    </row>
    <row r="52" spans="1:45" s="52" customFormat="1" ht="18" customHeight="1" x14ac:dyDescent="0.2">
      <c r="A52" s="89" t="s">
        <v>44</v>
      </c>
      <c r="B52" s="160" t="s">
        <v>45</v>
      </c>
      <c r="C52" s="161"/>
      <c r="D52" s="151"/>
      <c r="E52" s="152"/>
      <c r="F52" s="152"/>
      <c r="G52" s="153"/>
      <c r="H52" s="133" t="s">
        <v>31</v>
      </c>
      <c r="I52" s="157"/>
      <c r="J52" s="158"/>
      <c r="K52" s="158"/>
      <c r="L52" s="159"/>
      <c r="S52" s="67"/>
      <c r="T52" s="67"/>
      <c r="U52" s="67"/>
      <c r="V52" s="67"/>
      <c r="W52" s="67"/>
    </row>
    <row r="53" spans="1:45" s="21" customFormat="1" x14ac:dyDescent="0.2">
      <c r="A53" s="17"/>
      <c r="B53" s="16"/>
      <c r="C53" s="16"/>
      <c r="D53" s="29"/>
      <c r="E53" s="138"/>
      <c r="F53" s="138"/>
      <c r="G53" s="17"/>
      <c r="H53" s="17"/>
      <c r="I53" s="17"/>
      <c r="J53" s="138"/>
      <c r="K53" s="138"/>
      <c r="L53" s="17"/>
      <c r="M53" s="139"/>
    </row>
    <row r="54" spans="1:45" s="21" customFormat="1" x14ac:dyDescent="0.2">
      <c r="A54" s="45"/>
      <c r="B54" s="16"/>
      <c r="C54" s="16"/>
      <c r="D54" s="29"/>
      <c r="E54" s="16"/>
      <c r="F54" s="16"/>
      <c r="G54" s="16"/>
      <c r="H54" s="16"/>
      <c r="I54" s="16"/>
      <c r="J54" s="16"/>
      <c r="K54" s="16"/>
      <c r="L54" s="16"/>
      <c r="M54" s="16"/>
    </row>
    <row r="55" spans="1:45" s="21" customFormat="1" x14ac:dyDescent="0.2">
      <c r="A55" s="45"/>
      <c r="B55" s="16"/>
      <c r="C55" s="16"/>
      <c r="D55" s="140"/>
      <c r="E55" s="16"/>
      <c r="F55" s="16"/>
      <c r="G55" s="16"/>
      <c r="H55" s="16"/>
      <c r="I55" s="16"/>
      <c r="J55" s="16"/>
      <c r="K55" s="16"/>
      <c r="L55" s="16"/>
      <c r="M55" s="16"/>
    </row>
    <row r="56" spans="1:45" s="21" customFormat="1" x14ac:dyDescent="0.2">
      <c r="A56" s="16"/>
      <c r="B56" s="16"/>
      <c r="C56" s="16"/>
      <c r="D56" s="16"/>
      <c r="E56" s="140"/>
      <c r="F56" s="140"/>
      <c r="G56" s="16"/>
      <c r="H56" s="16"/>
      <c r="I56" s="16"/>
      <c r="J56" s="16"/>
      <c r="K56" s="16"/>
      <c r="L56" s="16"/>
      <c r="M56" s="16"/>
    </row>
    <row r="57" spans="1:45" s="21" customFormat="1" x14ac:dyDescent="0.2">
      <c r="A57" s="16"/>
      <c r="B57" s="16"/>
      <c r="C57" s="16"/>
      <c r="D57" s="140"/>
      <c r="E57" s="138"/>
      <c r="F57" s="138"/>
      <c r="G57" s="16"/>
      <c r="H57" s="17"/>
      <c r="I57" s="16"/>
      <c r="J57" s="26"/>
      <c r="K57" s="26"/>
      <c r="L57" s="26"/>
      <c r="M57" s="16"/>
    </row>
    <row r="58" spans="1:45" s="21" customFormat="1" x14ac:dyDescent="0.2">
      <c r="A58" s="16"/>
      <c r="B58" s="16"/>
      <c r="C58" s="16"/>
      <c r="D58" s="16"/>
      <c r="E58" s="16"/>
      <c r="F58" s="16"/>
      <c r="G58" s="16"/>
      <c r="H58" s="16"/>
      <c r="I58" s="29"/>
      <c r="J58" s="16"/>
      <c r="K58" s="16"/>
      <c r="L58" s="16"/>
      <c r="M58" s="16"/>
    </row>
    <row r="59" spans="1:45" s="21" customFormat="1" x14ac:dyDescent="0.2">
      <c r="A59" s="16"/>
      <c r="B59" s="16"/>
      <c r="C59" s="16"/>
      <c r="D59" s="16"/>
      <c r="E59" s="16"/>
      <c r="F59" s="16"/>
      <c r="G59" s="17"/>
      <c r="H59" s="17"/>
      <c r="I59" s="17"/>
      <c r="J59" s="26"/>
      <c r="K59" s="26"/>
      <c r="L59" s="26"/>
      <c r="M59" s="16"/>
    </row>
    <row r="60" spans="1:45" s="21" customFormat="1" hidden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45" s="21" customFormat="1" x14ac:dyDescent="0.2">
      <c r="A61" s="12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41"/>
    </row>
    <row r="62" spans="1:45" s="21" customFormat="1" ht="15" x14ac:dyDescent="0.25">
      <c r="A62" s="17"/>
      <c r="B62" s="16"/>
      <c r="C62" s="16"/>
      <c r="D62" s="16"/>
      <c r="E62" s="42"/>
      <c r="F62" s="42"/>
      <c r="G62" s="27"/>
      <c r="H62" s="27"/>
      <c r="I62" s="27"/>
      <c r="J62" s="27"/>
      <c r="K62" s="27"/>
      <c r="L62" s="27"/>
      <c r="M62" s="28"/>
    </row>
    <row r="63" spans="1:45" s="21" customFormat="1" ht="15.75" x14ac:dyDescent="0.25">
      <c r="A63" s="16"/>
      <c r="B63" s="45"/>
      <c r="C63" s="45"/>
      <c r="D63" s="45"/>
      <c r="E63" s="16"/>
      <c r="F63" s="16"/>
      <c r="G63" s="16"/>
      <c r="H63" s="16"/>
      <c r="I63" s="16"/>
      <c r="J63" s="16"/>
      <c r="K63" s="16"/>
      <c r="L63" s="16"/>
      <c r="M63" s="16"/>
      <c r="N63" s="142"/>
      <c r="O63" s="143"/>
      <c r="P63" s="144"/>
      <c r="Q63" s="144"/>
      <c r="R63" s="144"/>
      <c r="S63" s="144"/>
      <c r="T63" s="144"/>
      <c r="U63" s="144"/>
      <c r="V63" s="144"/>
      <c r="W63" s="144"/>
      <c r="X63" s="144"/>
      <c r="Y63" s="144"/>
      <c r="Z63" s="144"/>
      <c r="AA63" s="144"/>
      <c r="AB63" s="144"/>
      <c r="AC63" s="144"/>
      <c r="AD63" s="144"/>
      <c r="AE63" s="145"/>
      <c r="AF63" s="145"/>
      <c r="AG63" s="145"/>
      <c r="AH63" s="145"/>
      <c r="AI63" s="145"/>
      <c r="AJ63" s="145"/>
      <c r="AK63" s="145"/>
      <c r="AL63" s="145"/>
      <c r="AM63" s="145"/>
      <c r="AN63" s="145"/>
      <c r="AO63" s="145"/>
      <c r="AP63" s="145"/>
      <c r="AQ63" s="145"/>
      <c r="AR63" s="145"/>
      <c r="AS63" s="145"/>
    </row>
    <row r="64" spans="1:45" s="21" customFormat="1" ht="15.75" x14ac:dyDescent="0.25">
      <c r="A64" s="45"/>
      <c r="B64" s="16"/>
      <c r="C64" s="16"/>
      <c r="D64" s="16"/>
      <c r="E64" s="45"/>
      <c r="F64" s="45"/>
      <c r="G64" s="45"/>
      <c r="H64" s="45"/>
      <c r="I64" s="45"/>
      <c r="J64" s="45"/>
      <c r="K64" s="45"/>
      <c r="L64" s="45"/>
      <c r="M64" s="16"/>
      <c r="N64" s="17"/>
      <c r="O64" s="143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  <c r="AB64" s="144"/>
      <c r="AC64" s="144"/>
      <c r="AD64" s="144"/>
      <c r="AE64" s="145"/>
      <c r="AF64" s="145"/>
      <c r="AG64" s="145"/>
      <c r="AH64" s="145"/>
      <c r="AI64" s="145"/>
      <c r="AJ64" s="145"/>
      <c r="AK64" s="145"/>
      <c r="AL64" s="145"/>
      <c r="AM64" s="145"/>
      <c r="AN64" s="145"/>
      <c r="AO64" s="145"/>
      <c r="AP64" s="145"/>
      <c r="AQ64" s="145"/>
      <c r="AR64" s="145"/>
      <c r="AS64" s="145"/>
    </row>
    <row r="65" spans="1:45" s="21" customFormat="1" ht="15.75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7"/>
      <c r="O65" s="143"/>
      <c r="P65" s="144"/>
      <c r="Q65" s="144"/>
      <c r="R65" s="144"/>
      <c r="S65" s="144"/>
      <c r="T65" s="144"/>
      <c r="U65" s="144"/>
      <c r="V65" s="144"/>
      <c r="W65" s="144"/>
      <c r="X65" s="144"/>
      <c r="Y65" s="144"/>
      <c r="Z65" s="144"/>
      <c r="AA65" s="144"/>
      <c r="AB65" s="144"/>
      <c r="AC65" s="144"/>
      <c r="AD65" s="144"/>
      <c r="AE65" s="145"/>
      <c r="AF65" s="145"/>
      <c r="AG65" s="145"/>
      <c r="AH65" s="145"/>
      <c r="AI65" s="145"/>
      <c r="AJ65" s="145"/>
      <c r="AK65" s="145"/>
      <c r="AL65" s="145"/>
      <c r="AM65" s="145"/>
      <c r="AN65" s="145"/>
      <c r="AO65" s="145"/>
      <c r="AP65" s="145"/>
      <c r="AQ65" s="145"/>
      <c r="AR65" s="145"/>
      <c r="AS65" s="145"/>
    </row>
    <row r="66" spans="1:45" ht="15.75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35"/>
      <c r="O66" s="31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4"/>
      <c r="AQ66" s="24"/>
      <c r="AR66" s="24"/>
      <c r="AS66" s="24"/>
    </row>
    <row r="67" spans="1:45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45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45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45" ht="15.75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37"/>
      <c r="O70" s="31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24"/>
      <c r="AF70" s="24"/>
      <c r="AG70" s="24"/>
      <c r="AH70" s="24"/>
      <c r="AI70" s="24"/>
      <c r="AJ70" s="24"/>
      <c r="AK70" s="24"/>
      <c r="AL70" s="24"/>
      <c r="AM70" s="24"/>
      <c r="AN70" s="24"/>
      <c r="AO70" s="24"/>
      <c r="AP70" s="24"/>
      <c r="AQ70" s="24"/>
      <c r="AR70" s="24"/>
      <c r="AS70" s="24"/>
    </row>
    <row r="71" spans="1:45" ht="10.35" customHeight="1" x14ac:dyDescent="0.25">
      <c r="A71" s="16"/>
      <c r="B71" s="17"/>
      <c r="C71" s="17"/>
      <c r="D71" s="17"/>
      <c r="E71" s="16"/>
      <c r="F71" s="16"/>
      <c r="G71" s="16"/>
      <c r="H71" s="16"/>
      <c r="I71" s="16"/>
      <c r="J71" s="16"/>
      <c r="K71" s="16"/>
      <c r="L71" s="16"/>
      <c r="M71" s="16"/>
      <c r="O71" s="31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45" ht="15.75" x14ac:dyDescent="0.25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6"/>
      <c r="M72" s="16"/>
      <c r="N72" s="35"/>
      <c r="O72" s="30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</row>
    <row r="73" spans="1:45" ht="15.75" x14ac:dyDescent="0.25">
      <c r="A73" s="17"/>
      <c r="B73" s="46"/>
      <c r="C73" s="46"/>
      <c r="D73" s="46"/>
      <c r="E73" s="17"/>
      <c r="F73" s="17"/>
      <c r="G73" s="17"/>
      <c r="H73" s="17"/>
      <c r="I73" s="17"/>
      <c r="J73" s="27"/>
      <c r="K73" s="27"/>
      <c r="L73" s="16"/>
      <c r="M73" s="16"/>
      <c r="N73" s="35"/>
      <c r="O73" s="30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45" ht="15.75" x14ac:dyDescent="0.25">
      <c r="A74" s="41"/>
      <c r="B74" s="8"/>
      <c r="C74" s="8"/>
      <c r="D74" s="8"/>
      <c r="E74" s="46"/>
      <c r="F74" s="46"/>
      <c r="G74" s="35"/>
      <c r="H74" s="35"/>
      <c r="I74" s="41"/>
      <c r="J74" s="46"/>
      <c r="K74" s="46"/>
      <c r="L74" s="13"/>
      <c r="M74" s="13"/>
      <c r="N74" s="35"/>
      <c r="O74" s="30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/>
      <c r="AQ74" s="24"/>
      <c r="AR74" s="24"/>
      <c r="AS74" s="24"/>
    </row>
    <row r="75" spans="1:45" ht="15.75" x14ac:dyDescent="0.25">
      <c r="A75" s="8"/>
      <c r="B75" s="34"/>
      <c r="C75" s="34"/>
      <c r="D75" s="34"/>
      <c r="E75" s="8"/>
      <c r="F75" s="8"/>
      <c r="G75" s="8"/>
      <c r="H75" s="8"/>
      <c r="I75" s="8"/>
      <c r="J75" s="8"/>
      <c r="K75" s="8"/>
      <c r="L75" s="8"/>
      <c r="M75" s="8"/>
      <c r="N75" s="8"/>
      <c r="O75" s="38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  <c r="AG75" s="24"/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</row>
    <row r="76" spans="1:45" ht="15.75" x14ac:dyDescent="0.25">
      <c r="A76" s="34"/>
      <c r="B76" s="34"/>
      <c r="C76" s="34"/>
      <c r="D76" s="44"/>
      <c r="E76" s="34"/>
      <c r="F76" s="34"/>
      <c r="G76" s="35"/>
      <c r="H76" s="35"/>
      <c r="I76" s="35"/>
      <c r="J76" s="35"/>
      <c r="K76" s="35"/>
      <c r="L76" s="35"/>
      <c r="M76" s="35"/>
      <c r="N76" s="25"/>
      <c r="O76" s="38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</row>
    <row r="77" spans="1:45" ht="15.75" x14ac:dyDescent="0.25">
      <c r="A77" s="34"/>
      <c r="B77" s="34"/>
      <c r="C77" s="34"/>
      <c r="D77" s="34"/>
      <c r="E77" s="44"/>
      <c r="F77" s="44"/>
      <c r="G77" s="35"/>
      <c r="H77" s="35"/>
      <c r="I77" s="35"/>
      <c r="J77" s="35"/>
      <c r="K77" s="35"/>
      <c r="L77" s="35"/>
      <c r="M77" s="35"/>
      <c r="N77" s="28"/>
      <c r="O77" s="38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/>
      <c r="AI77" s="24"/>
      <c r="AJ77" s="24"/>
      <c r="AK77" s="24"/>
      <c r="AL77" s="24"/>
      <c r="AM77" s="24"/>
      <c r="AN77" s="24"/>
      <c r="AO77" s="24"/>
      <c r="AP77" s="24"/>
      <c r="AQ77" s="24"/>
      <c r="AR77" s="24"/>
      <c r="AS77" s="24"/>
    </row>
    <row r="78" spans="1:45" ht="15.75" x14ac:dyDescent="0.25">
      <c r="A78" s="34"/>
      <c r="B78" s="35"/>
      <c r="C78" s="35"/>
      <c r="D78" s="35"/>
      <c r="E78" s="44"/>
      <c r="F78" s="44"/>
      <c r="G78" s="35"/>
      <c r="H78" s="35"/>
      <c r="I78" s="35"/>
      <c r="J78" s="35"/>
      <c r="K78" s="35"/>
      <c r="L78" s="35"/>
      <c r="M78" s="35"/>
      <c r="N78" s="39"/>
      <c r="O78" s="38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  <c r="AI78" s="24"/>
      <c r="AJ78" s="24"/>
      <c r="AK78" s="24"/>
      <c r="AL78" s="24"/>
      <c r="AM78" s="24"/>
      <c r="AN78" s="24"/>
      <c r="AO78" s="24"/>
      <c r="AP78" s="24"/>
      <c r="AQ78" s="24"/>
      <c r="AR78" s="24"/>
      <c r="AS78" s="24"/>
    </row>
    <row r="79" spans="1:45" ht="15" x14ac:dyDescent="0.2">
      <c r="A79" s="35"/>
      <c r="B79" s="8"/>
      <c r="C79" s="8"/>
      <c r="D79" s="8"/>
      <c r="E79" s="36"/>
      <c r="F79" s="36"/>
      <c r="G79" s="35"/>
      <c r="H79" s="35"/>
      <c r="I79" s="35"/>
      <c r="J79" s="35"/>
      <c r="K79" s="35"/>
      <c r="L79" s="35"/>
      <c r="M79" s="35"/>
      <c r="N79" s="13"/>
      <c r="O79" s="38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4"/>
    </row>
    <row r="80" spans="1:45" ht="15" x14ac:dyDescent="0.2">
      <c r="A80" s="3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13"/>
      <c r="O80" s="38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24"/>
      <c r="AO80" s="24"/>
      <c r="AP80" s="24"/>
      <c r="AQ80" s="24"/>
      <c r="AR80" s="24"/>
      <c r="AS80" s="24"/>
    </row>
    <row r="81" spans="1:45" ht="15" x14ac:dyDescent="0.2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13"/>
      <c r="O81" s="38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</row>
    <row r="82" spans="1:45" ht="15" x14ac:dyDescent="0.2">
      <c r="A82" s="35"/>
      <c r="B82" s="35"/>
      <c r="C82" s="35"/>
      <c r="D82" s="35"/>
      <c r="E82" s="8"/>
      <c r="F82" s="8"/>
      <c r="G82" s="8"/>
      <c r="H82" s="8"/>
      <c r="I82" s="8"/>
      <c r="J82" s="8"/>
      <c r="K82" s="8"/>
      <c r="L82" s="8"/>
      <c r="M82" s="8"/>
      <c r="N82" s="13"/>
      <c r="O82" s="38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4"/>
      <c r="AN82" s="24"/>
      <c r="AO82" s="24"/>
      <c r="AP82" s="24"/>
      <c r="AQ82" s="24"/>
      <c r="AR82" s="24"/>
      <c r="AS82" s="24"/>
    </row>
    <row r="83" spans="1:45" ht="18.600000000000001" customHeight="1" x14ac:dyDescent="0.2">
      <c r="A83" s="35"/>
      <c r="B83" s="13"/>
      <c r="C83" s="13"/>
      <c r="D83" s="13"/>
      <c r="E83" s="36"/>
      <c r="F83" s="36"/>
      <c r="G83" s="35"/>
      <c r="H83" s="35"/>
      <c r="I83" s="35"/>
      <c r="J83" s="35"/>
      <c r="K83" s="35"/>
      <c r="L83" s="35"/>
      <c r="M83" s="35"/>
      <c r="N83" s="13"/>
      <c r="O83" s="38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  <c r="AK83" s="24"/>
      <c r="AL83" s="24"/>
      <c r="AM83" s="24"/>
      <c r="AN83" s="24"/>
      <c r="AO83" s="24"/>
      <c r="AP83" s="24"/>
      <c r="AQ83" s="24"/>
      <c r="AR83" s="24"/>
      <c r="AS83" s="24"/>
    </row>
    <row r="84" spans="1:45" ht="15" x14ac:dyDescent="0.2">
      <c r="A84" s="13"/>
      <c r="B84" s="13"/>
      <c r="C84" s="13"/>
      <c r="D84" s="13"/>
      <c r="E84" s="33"/>
      <c r="F84" s="33"/>
      <c r="G84" s="13"/>
      <c r="H84" s="13"/>
      <c r="I84" s="13"/>
      <c r="J84" s="13"/>
      <c r="K84" s="13"/>
      <c r="L84" s="13"/>
      <c r="M84" s="13"/>
      <c r="N84" s="13"/>
      <c r="O84" s="38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  <c r="AN84" s="24"/>
      <c r="AO84" s="24"/>
      <c r="AP84" s="24"/>
      <c r="AQ84" s="24"/>
      <c r="AR84" s="24"/>
      <c r="AS84" s="24"/>
    </row>
    <row r="85" spans="1:45" x14ac:dyDescent="0.2">
      <c r="A85" s="13"/>
      <c r="B85" s="13"/>
      <c r="C85" s="13"/>
      <c r="D85" s="13"/>
      <c r="E85" s="33"/>
      <c r="F85" s="33"/>
      <c r="G85" s="13"/>
      <c r="H85" s="13"/>
      <c r="I85" s="13"/>
      <c r="J85" s="13"/>
      <c r="K85" s="13"/>
      <c r="L85" s="13"/>
      <c r="M85" s="13"/>
      <c r="N85" s="13"/>
      <c r="O85" s="8"/>
    </row>
    <row r="86" spans="1:45" x14ac:dyDescent="0.2">
      <c r="A86" s="13"/>
      <c r="B86" s="13"/>
      <c r="C86" s="13"/>
      <c r="D86" s="13"/>
      <c r="E86" s="33"/>
      <c r="F86" s="33"/>
      <c r="G86" s="13"/>
      <c r="H86" s="13"/>
      <c r="I86" s="13"/>
      <c r="J86" s="13"/>
      <c r="K86" s="13"/>
      <c r="L86" s="13"/>
      <c r="M86" s="13"/>
      <c r="N86" s="13"/>
      <c r="O86" s="8"/>
    </row>
    <row r="87" spans="1:45" x14ac:dyDescent="0.2">
      <c r="A87" s="13"/>
      <c r="B87" s="13"/>
      <c r="C87" s="13"/>
      <c r="D87" s="13"/>
      <c r="E87" s="33"/>
      <c r="F87" s="33"/>
      <c r="G87" s="13"/>
      <c r="H87" s="13"/>
      <c r="I87" s="13"/>
      <c r="J87" s="13"/>
      <c r="K87" s="13"/>
      <c r="L87" s="13"/>
      <c r="M87" s="13"/>
      <c r="N87" s="13"/>
      <c r="O87" s="8"/>
    </row>
    <row r="88" spans="1:45" x14ac:dyDescent="0.2">
      <c r="A88" s="13"/>
      <c r="B88" s="13"/>
      <c r="C88" s="13"/>
      <c r="D88" s="13"/>
      <c r="E88" s="33"/>
      <c r="F88" s="33"/>
      <c r="G88" s="13"/>
      <c r="H88" s="13"/>
      <c r="I88" s="13"/>
      <c r="J88" s="13"/>
      <c r="K88" s="13"/>
      <c r="L88" s="13"/>
      <c r="M88" s="13"/>
      <c r="N88" s="13"/>
      <c r="O88" s="8"/>
    </row>
    <row r="89" spans="1:45" x14ac:dyDescent="0.2">
      <c r="A89" s="13"/>
      <c r="B89" s="13"/>
      <c r="C89" s="13"/>
      <c r="D89" s="13"/>
      <c r="E89" s="33"/>
      <c r="F89" s="33"/>
      <c r="G89" s="13"/>
      <c r="H89" s="13"/>
      <c r="I89" s="13"/>
      <c r="J89" s="13"/>
      <c r="K89" s="13"/>
      <c r="L89" s="13"/>
      <c r="M89" s="13"/>
      <c r="N89" s="13"/>
      <c r="O89" s="8"/>
    </row>
    <row r="90" spans="1:45" x14ac:dyDescent="0.2">
      <c r="A90" s="13"/>
      <c r="B90" s="13"/>
      <c r="C90" s="13"/>
      <c r="D90" s="13"/>
      <c r="E90" s="33"/>
      <c r="F90" s="33"/>
      <c r="G90" s="13"/>
      <c r="H90" s="13"/>
      <c r="I90" s="13"/>
      <c r="J90" s="13"/>
      <c r="K90" s="13"/>
      <c r="L90" s="13"/>
      <c r="M90" s="13"/>
      <c r="N90" s="13"/>
      <c r="O90" s="8"/>
    </row>
    <row r="91" spans="1:45" x14ac:dyDescent="0.2">
      <c r="A91" s="13"/>
      <c r="B91" s="13"/>
      <c r="C91" s="13"/>
      <c r="D91" s="13"/>
      <c r="E91" s="33"/>
      <c r="F91" s="33"/>
      <c r="G91" s="13"/>
      <c r="H91" s="13"/>
      <c r="I91" s="13"/>
      <c r="J91" s="13"/>
      <c r="K91" s="13"/>
      <c r="L91" s="13"/>
      <c r="M91" s="13"/>
      <c r="N91" s="13"/>
      <c r="O91" s="8"/>
    </row>
    <row r="92" spans="1:45" x14ac:dyDescent="0.2">
      <c r="A92" s="13"/>
      <c r="B92" s="13"/>
      <c r="C92" s="13"/>
      <c r="D92" s="13"/>
      <c r="E92" s="33"/>
      <c r="F92" s="33"/>
      <c r="G92" s="13"/>
      <c r="H92" s="13"/>
      <c r="I92" s="13"/>
      <c r="J92" s="13"/>
      <c r="K92" s="13"/>
      <c r="L92" s="13"/>
      <c r="M92" s="13"/>
      <c r="N92" s="13"/>
      <c r="O92" s="8"/>
    </row>
    <row r="93" spans="1:45" x14ac:dyDescent="0.2">
      <c r="A93" s="13"/>
      <c r="B93" s="13"/>
      <c r="C93" s="13"/>
      <c r="D93" s="13"/>
      <c r="E93" s="33"/>
      <c r="F93" s="33"/>
      <c r="G93" s="13"/>
      <c r="H93" s="13"/>
      <c r="I93" s="13"/>
      <c r="J93" s="13"/>
      <c r="K93" s="13"/>
      <c r="L93" s="13"/>
      <c r="M93" s="13"/>
      <c r="N93" s="13"/>
      <c r="O93" s="8"/>
    </row>
    <row r="94" spans="1:45" x14ac:dyDescent="0.2">
      <c r="A94" s="13"/>
      <c r="B94" s="13"/>
      <c r="C94" s="13"/>
      <c r="D94" s="13"/>
      <c r="E94" s="33"/>
      <c r="F94" s="33"/>
      <c r="G94" s="13"/>
      <c r="H94" s="13"/>
      <c r="I94" s="13"/>
      <c r="J94" s="13"/>
      <c r="K94" s="13"/>
      <c r="L94" s="13"/>
      <c r="M94" s="13"/>
      <c r="N94" s="13"/>
      <c r="O94" s="8"/>
    </row>
    <row r="95" spans="1:45" x14ac:dyDescent="0.2">
      <c r="A95" s="13"/>
      <c r="B95" s="13"/>
      <c r="C95" s="13"/>
      <c r="D95" s="13"/>
      <c r="E95" s="33"/>
      <c r="F95" s="33"/>
      <c r="G95" s="13"/>
      <c r="H95" s="13"/>
      <c r="I95" s="13"/>
      <c r="J95" s="13"/>
      <c r="K95" s="13"/>
      <c r="L95" s="13"/>
      <c r="M95" s="13"/>
      <c r="N95" s="13"/>
      <c r="O95" s="8"/>
    </row>
    <row r="96" spans="1:45" x14ac:dyDescent="0.2">
      <c r="A96" s="13"/>
      <c r="B96" s="13"/>
      <c r="C96" s="13"/>
      <c r="D96" s="13"/>
      <c r="E96" s="33"/>
      <c r="F96" s="33"/>
      <c r="G96" s="13"/>
      <c r="H96" s="13"/>
      <c r="I96" s="13"/>
      <c r="J96" s="13"/>
      <c r="K96" s="13"/>
      <c r="L96" s="13"/>
      <c r="M96" s="13"/>
      <c r="N96" s="13"/>
      <c r="O96" s="8"/>
    </row>
    <row r="97" spans="1:15" x14ac:dyDescent="0.2">
      <c r="A97" s="13"/>
      <c r="B97" s="13"/>
      <c r="C97" s="13"/>
      <c r="D97" s="13"/>
      <c r="E97" s="33"/>
      <c r="F97" s="33"/>
      <c r="G97" s="13"/>
      <c r="H97" s="13"/>
      <c r="I97" s="13"/>
      <c r="J97" s="13"/>
      <c r="K97" s="13"/>
      <c r="L97" s="13"/>
      <c r="M97" s="13"/>
      <c r="N97" s="13"/>
      <c r="O97" s="8"/>
    </row>
    <row r="98" spans="1:15" x14ac:dyDescent="0.2">
      <c r="A98" s="13"/>
      <c r="B98" s="13"/>
      <c r="C98" s="13"/>
      <c r="D98" s="13"/>
      <c r="E98" s="33"/>
      <c r="F98" s="33"/>
      <c r="G98" s="13"/>
      <c r="H98" s="13"/>
      <c r="I98" s="13"/>
      <c r="J98" s="13"/>
      <c r="K98" s="13"/>
      <c r="L98" s="13"/>
      <c r="M98" s="13"/>
      <c r="N98" s="13"/>
      <c r="O98" s="8"/>
    </row>
    <row r="99" spans="1:15" x14ac:dyDescent="0.2">
      <c r="A99" s="13"/>
      <c r="B99" s="13"/>
      <c r="C99" s="13"/>
      <c r="D99" s="13"/>
      <c r="E99" s="33"/>
      <c r="F99" s="33"/>
      <c r="G99" s="13"/>
      <c r="H99" s="13"/>
      <c r="I99" s="13"/>
      <c r="J99" s="13"/>
      <c r="K99" s="13"/>
      <c r="L99" s="13"/>
      <c r="M99" s="13"/>
      <c r="N99" s="13"/>
      <c r="O99" s="8"/>
    </row>
    <row r="100" spans="1:15" x14ac:dyDescent="0.2">
      <c r="A100" s="13"/>
      <c r="B100" s="13"/>
      <c r="C100" s="13"/>
      <c r="D100" s="13"/>
      <c r="E100" s="33"/>
      <c r="F100" s="33"/>
      <c r="G100" s="13"/>
      <c r="H100" s="13"/>
      <c r="I100" s="13"/>
      <c r="J100" s="13"/>
      <c r="K100" s="13"/>
      <c r="L100" s="13"/>
      <c r="M100" s="13"/>
      <c r="N100" s="13"/>
      <c r="O100" s="8"/>
    </row>
    <row r="101" spans="1:15" x14ac:dyDescent="0.2">
      <c r="A101" s="13"/>
      <c r="B101" s="13"/>
      <c r="C101" s="13"/>
      <c r="D101" s="13"/>
      <c r="E101" s="33"/>
      <c r="F101" s="33"/>
      <c r="G101" s="13"/>
      <c r="H101" s="13"/>
      <c r="I101" s="13"/>
      <c r="J101" s="13"/>
      <c r="K101" s="13"/>
      <c r="L101" s="13"/>
      <c r="M101" s="13"/>
      <c r="N101" s="13"/>
      <c r="O101" s="8"/>
    </row>
    <row r="102" spans="1:15" x14ac:dyDescent="0.2">
      <c r="A102" s="13"/>
      <c r="B102" s="13"/>
      <c r="C102" s="13"/>
      <c r="D102" s="13"/>
      <c r="E102" s="33"/>
      <c r="F102" s="33"/>
      <c r="G102" s="13"/>
      <c r="H102" s="13"/>
      <c r="I102" s="13"/>
      <c r="J102" s="13"/>
      <c r="K102" s="13"/>
      <c r="L102" s="13"/>
      <c r="M102" s="13"/>
      <c r="N102" s="13"/>
      <c r="O102" s="8"/>
    </row>
    <row r="103" spans="1:15" x14ac:dyDescent="0.2">
      <c r="A103" s="13"/>
      <c r="B103" s="13"/>
      <c r="C103" s="13"/>
      <c r="D103" s="13"/>
      <c r="E103" s="33"/>
      <c r="F103" s="33"/>
      <c r="G103" s="13"/>
      <c r="H103" s="13"/>
      <c r="I103" s="13"/>
      <c r="J103" s="13"/>
      <c r="K103" s="13"/>
      <c r="L103" s="13"/>
      <c r="M103" s="13"/>
      <c r="N103" s="13"/>
      <c r="O103" s="8"/>
    </row>
    <row r="104" spans="1:15" x14ac:dyDescent="0.2">
      <c r="A104" s="13"/>
      <c r="B104" s="13"/>
      <c r="C104" s="13"/>
      <c r="D104" s="13"/>
      <c r="E104" s="33"/>
      <c r="F104" s="33"/>
      <c r="G104" s="13"/>
      <c r="H104" s="13"/>
      <c r="I104" s="13"/>
      <c r="J104" s="13"/>
      <c r="K104" s="13"/>
      <c r="L104" s="13"/>
      <c r="M104" s="13"/>
      <c r="N104" s="13"/>
      <c r="O104" s="8"/>
    </row>
    <row r="105" spans="1:15" x14ac:dyDescent="0.2">
      <c r="A105" s="13"/>
      <c r="B105" s="13"/>
      <c r="C105" s="13"/>
      <c r="D105" s="13"/>
      <c r="E105" s="33"/>
      <c r="F105" s="33"/>
      <c r="G105" s="13"/>
      <c r="H105" s="13"/>
      <c r="I105" s="13"/>
      <c r="J105" s="13"/>
      <c r="K105" s="13"/>
      <c r="L105" s="13"/>
      <c r="M105" s="13"/>
      <c r="N105" s="13"/>
      <c r="O105" s="8"/>
    </row>
    <row r="106" spans="1:15" x14ac:dyDescent="0.2">
      <c r="A106" s="13"/>
      <c r="B106" s="13"/>
      <c r="C106" s="13"/>
      <c r="D106" s="13"/>
      <c r="E106" s="33"/>
      <c r="F106" s="33"/>
      <c r="G106" s="13"/>
      <c r="H106" s="13"/>
      <c r="I106" s="13"/>
      <c r="J106" s="13"/>
      <c r="K106" s="13"/>
      <c r="L106" s="13"/>
      <c r="M106" s="13"/>
      <c r="N106" s="13"/>
      <c r="O106" s="8"/>
    </row>
    <row r="107" spans="1:15" x14ac:dyDescent="0.2">
      <c r="A107" s="13"/>
      <c r="B107" s="13"/>
      <c r="C107" s="13"/>
      <c r="D107" s="13"/>
      <c r="E107" s="33"/>
      <c r="F107" s="33"/>
      <c r="G107" s="13"/>
      <c r="H107" s="13"/>
      <c r="I107" s="13"/>
      <c r="J107" s="13"/>
      <c r="K107" s="13"/>
      <c r="L107" s="13"/>
      <c r="M107" s="13"/>
      <c r="N107" s="13"/>
      <c r="O107" s="8"/>
    </row>
    <row r="108" spans="1:15" x14ac:dyDescent="0.2">
      <c r="A108" s="13"/>
      <c r="B108" s="13"/>
      <c r="C108" s="13"/>
      <c r="D108" s="13"/>
      <c r="E108" s="33"/>
      <c r="F108" s="33"/>
      <c r="G108" s="13"/>
      <c r="H108" s="13"/>
      <c r="I108" s="13"/>
      <c r="J108" s="13"/>
      <c r="K108" s="13"/>
      <c r="L108" s="13"/>
      <c r="M108" s="13"/>
      <c r="N108" s="13"/>
      <c r="O108" s="8"/>
    </row>
    <row r="109" spans="1:15" x14ac:dyDescent="0.2">
      <c r="A109" s="13"/>
      <c r="B109" s="13"/>
      <c r="C109" s="13"/>
      <c r="D109" s="13"/>
      <c r="E109" s="33"/>
      <c r="F109" s="33"/>
      <c r="G109" s="13"/>
      <c r="H109" s="13"/>
      <c r="I109" s="13"/>
      <c r="J109" s="13"/>
      <c r="K109" s="13"/>
      <c r="L109" s="13"/>
      <c r="M109" s="13"/>
      <c r="N109" s="13"/>
      <c r="O109" s="8"/>
    </row>
    <row r="110" spans="1:15" x14ac:dyDescent="0.2">
      <c r="A110" s="13"/>
      <c r="B110" s="13"/>
      <c r="C110" s="13"/>
      <c r="D110" s="13"/>
      <c r="E110" s="33"/>
      <c r="F110" s="33"/>
      <c r="G110" s="13"/>
      <c r="H110" s="13"/>
      <c r="I110" s="13"/>
      <c r="J110" s="13"/>
      <c r="K110" s="13"/>
      <c r="L110" s="13"/>
      <c r="M110" s="13"/>
      <c r="N110" s="13"/>
      <c r="O110" s="8"/>
    </row>
    <row r="111" spans="1:15" x14ac:dyDescent="0.2">
      <c r="A111" s="13"/>
      <c r="B111" s="13"/>
      <c r="C111" s="13"/>
      <c r="D111" s="13"/>
      <c r="E111" s="33"/>
      <c r="F111" s="33"/>
      <c r="G111" s="13"/>
      <c r="H111" s="13"/>
      <c r="I111" s="13"/>
      <c r="J111" s="13"/>
      <c r="K111" s="13"/>
      <c r="L111" s="13"/>
      <c r="M111" s="13"/>
      <c r="N111" s="13"/>
      <c r="O111" s="8"/>
    </row>
    <row r="112" spans="1:15" x14ac:dyDescent="0.2">
      <c r="A112" s="13"/>
      <c r="B112" s="13"/>
      <c r="C112" s="13"/>
      <c r="D112" s="13"/>
      <c r="E112" s="33"/>
      <c r="F112" s="33"/>
      <c r="G112" s="13"/>
      <c r="H112" s="13"/>
      <c r="I112" s="13"/>
      <c r="J112" s="13"/>
      <c r="K112" s="13"/>
      <c r="L112" s="13"/>
      <c r="M112" s="13"/>
      <c r="N112" s="13"/>
      <c r="O112" s="8"/>
    </row>
    <row r="113" spans="1:15" x14ac:dyDescent="0.2">
      <c r="A113" s="13"/>
      <c r="B113" s="13"/>
      <c r="C113" s="13"/>
      <c r="D113" s="13"/>
      <c r="E113" s="33"/>
      <c r="F113" s="33"/>
      <c r="G113" s="13"/>
      <c r="H113" s="13"/>
      <c r="I113" s="13"/>
      <c r="J113" s="13"/>
      <c r="K113" s="13"/>
      <c r="L113" s="13"/>
      <c r="M113" s="13"/>
      <c r="N113" s="13"/>
      <c r="O113" s="8"/>
    </row>
    <row r="114" spans="1:15" x14ac:dyDescent="0.2">
      <c r="A114" s="13"/>
      <c r="B114" s="8"/>
      <c r="C114" s="8"/>
      <c r="D114" s="8"/>
      <c r="E114" s="33"/>
      <c r="F114" s="33"/>
      <c r="G114" s="13"/>
      <c r="H114" s="13"/>
      <c r="I114" s="13"/>
      <c r="J114" s="13"/>
      <c r="K114" s="13"/>
      <c r="L114" s="13"/>
      <c r="M114" s="13"/>
      <c r="N114" s="13"/>
      <c r="O114" s="8"/>
    </row>
    <row r="115" spans="1:15" x14ac:dyDescent="0.2">
      <c r="A115" s="8"/>
      <c r="B115" s="8"/>
      <c r="C115" s="8"/>
      <c r="D115" s="8"/>
      <c r="E115" s="9"/>
      <c r="F115" s="9"/>
      <c r="G115" s="8"/>
      <c r="H115" s="8"/>
      <c r="I115" s="8"/>
      <c r="J115" s="8"/>
      <c r="K115" s="8"/>
      <c r="L115" s="8"/>
      <c r="M115" s="8"/>
      <c r="N115" s="13"/>
      <c r="O115" s="8"/>
    </row>
    <row r="116" spans="1:15" x14ac:dyDescent="0.2">
      <c r="A116" s="8"/>
      <c r="B116" s="8"/>
      <c r="C116" s="8"/>
      <c r="D116" s="8"/>
      <c r="E116" s="9"/>
      <c r="F116" s="9"/>
      <c r="G116" s="8"/>
      <c r="H116" s="8"/>
      <c r="I116" s="8"/>
      <c r="J116" s="8"/>
      <c r="K116" s="8"/>
      <c r="L116" s="8"/>
      <c r="M116" s="8"/>
      <c r="N116" s="13"/>
      <c r="O116" s="8"/>
    </row>
    <row r="117" spans="1:15" x14ac:dyDescent="0.2">
      <c r="A117" s="8"/>
      <c r="B117" s="8"/>
      <c r="C117" s="8"/>
      <c r="D117" s="8"/>
      <c r="E117" s="9"/>
      <c r="F117" s="9"/>
      <c r="G117" s="8"/>
      <c r="H117" s="8"/>
      <c r="I117" s="8"/>
      <c r="J117" s="8"/>
      <c r="K117" s="8"/>
      <c r="L117" s="8"/>
      <c r="M117" s="8"/>
      <c r="N117" s="13"/>
      <c r="O117" s="8"/>
    </row>
    <row r="118" spans="1:15" x14ac:dyDescent="0.2">
      <c r="A118" s="8"/>
      <c r="B118" s="8"/>
      <c r="C118" s="8"/>
      <c r="D118" s="8"/>
      <c r="E118" s="9"/>
      <c r="F118" s="9"/>
      <c r="G118" s="8"/>
      <c r="H118" s="8"/>
      <c r="I118" s="8"/>
      <c r="J118" s="8"/>
      <c r="K118" s="8"/>
      <c r="L118" s="8"/>
      <c r="M118" s="8"/>
      <c r="N118" s="8"/>
      <c r="O118" s="8"/>
    </row>
    <row r="119" spans="1:15" x14ac:dyDescent="0.2">
      <c r="A119" s="8"/>
      <c r="B119" s="8"/>
      <c r="C119" s="8"/>
      <c r="D119" s="8"/>
      <c r="E119" s="9"/>
      <c r="F119" s="9"/>
      <c r="G119" s="8"/>
      <c r="H119" s="8"/>
      <c r="I119" s="8"/>
      <c r="J119" s="8"/>
      <c r="K119" s="8"/>
      <c r="L119" s="8"/>
      <c r="M119" s="8"/>
      <c r="N119" s="8"/>
      <c r="O119" s="8"/>
    </row>
    <row r="120" spans="1:15" x14ac:dyDescent="0.2">
      <c r="A120" s="8"/>
      <c r="B120" s="8"/>
      <c r="C120" s="8"/>
      <c r="D120" s="8"/>
      <c r="E120" s="9"/>
      <c r="F120" s="9"/>
      <c r="G120" s="8"/>
      <c r="H120" s="8"/>
      <c r="I120" s="8"/>
      <c r="J120" s="8"/>
      <c r="K120" s="8"/>
      <c r="L120" s="8"/>
      <c r="M120" s="8"/>
      <c r="N120" s="8"/>
      <c r="O120" s="8"/>
    </row>
    <row r="121" spans="1:15" x14ac:dyDescent="0.2">
      <c r="A121" s="8"/>
      <c r="B121" s="8"/>
      <c r="C121" s="8"/>
      <c r="D121" s="8"/>
      <c r="E121" s="9"/>
      <c r="F121" s="9"/>
      <c r="G121" s="8"/>
      <c r="H121" s="8"/>
      <c r="I121" s="8"/>
      <c r="J121" s="8"/>
      <c r="K121" s="8"/>
      <c r="L121" s="8"/>
      <c r="M121" s="8"/>
      <c r="N121" s="8"/>
      <c r="O121" s="8"/>
    </row>
    <row r="122" spans="1:15" x14ac:dyDescent="0.2">
      <c r="A122" s="8"/>
      <c r="B122" s="8"/>
      <c r="C122" s="8"/>
      <c r="D122" s="8"/>
      <c r="E122" s="9"/>
      <c r="F122" s="9"/>
      <c r="G122" s="8"/>
      <c r="H122" s="8"/>
      <c r="I122" s="8"/>
      <c r="J122" s="8"/>
      <c r="K122" s="8"/>
      <c r="L122" s="8"/>
      <c r="M122" s="8"/>
      <c r="N122" s="8"/>
      <c r="O122" s="8"/>
    </row>
    <row r="123" spans="1:15" x14ac:dyDescent="0.2">
      <c r="A123" s="8"/>
      <c r="B123" s="8"/>
      <c r="C123" s="8"/>
      <c r="D123" s="8"/>
      <c r="E123" s="9"/>
      <c r="F123" s="9"/>
      <c r="G123" s="8"/>
      <c r="H123" s="8"/>
      <c r="I123" s="8"/>
      <c r="J123" s="8"/>
      <c r="K123" s="8"/>
      <c r="L123" s="8"/>
      <c r="M123" s="8"/>
      <c r="N123" s="8"/>
      <c r="O123" s="8"/>
    </row>
    <row r="124" spans="1:15" x14ac:dyDescent="0.2">
      <c r="A124" s="8"/>
      <c r="B124" s="8"/>
      <c r="C124" s="8"/>
      <c r="D124" s="8"/>
      <c r="E124" s="9"/>
      <c r="F124" s="9"/>
      <c r="G124" s="8"/>
      <c r="H124" s="8"/>
      <c r="I124" s="8"/>
      <c r="J124" s="8"/>
      <c r="K124" s="8"/>
      <c r="L124" s="8"/>
      <c r="M124" s="8"/>
      <c r="N124" s="8"/>
      <c r="O124" s="8"/>
    </row>
    <row r="125" spans="1:15" x14ac:dyDescent="0.2">
      <c r="A125" s="8"/>
      <c r="B125" s="8"/>
      <c r="C125" s="8"/>
      <c r="D125" s="8"/>
      <c r="E125" s="9"/>
      <c r="F125" s="9"/>
      <c r="G125" s="8"/>
      <c r="H125" s="8"/>
      <c r="I125" s="8"/>
      <c r="J125" s="8"/>
      <c r="K125" s="8"/>
      <c r="L125" s="8"/>
      <c r="M125" s="8"/>
      <c r="N125" s="8"/>
      <c r="O125" s="8"/>
    </row>
    <row r="126" spans="1:15" x14ac:dyDescent="0.2">
      <c r="A126" s="8"/>
      <c r="B126" s="8"/>
      <c r="C126" s="8"/>
      <c r="D126" s="8"/>
      <c r="E126" s="9"/>
      <c r="F126" s="9"/>
      <c r="G126" s="8"/>
      <c r="H126" s="8"/>
      <c r="I126" s="8"/>
      <c r="J126" s="8"/>
      <c r="K126" s="8"/>
      <c r="L126" s="8"/>
      <c r="M126" s="8"/>
      <c r="N126" s="8"/>
      <c r="O126" s="8"/>
    </row>
    <row r="127" spans="1:15" x14ac:dyDescent="0.2">
      <c r="A127" s="8"/>
      <c r="B127" s="8"/>
      <c r="C127" s="8"/>
      <c r="D127" s="8"/>
      <c r="E127" s="9"/>
      <c r="F127" s="9"/>
      <c r="G127" s="8"/>
      <c r="H127" s="8"/>
      <c r="I127" s="8"/>
      <c r="J127" s="8"/>
      <c r="K127" s="8"/>
      <c r="L127" s="8"/>
      <c r="M127" s="8"/>
      <c r="N127" s="8"/>
      <c r="O127" s="8"/>
    </row>
    <row r="128" spans="1:15" x14ac:dyDescent="0.2">
      <c r="A128" s="8"/>
      <c r="B128" s="8"/>
      <c r="C128" s="8"/>
      <c r="D128" s="8"/>
      <c r="E128" s="9"/>
      <c r="F128" s="9"/>
      <c r="G128" s="8"/>
      <c r="H128" s="8"/>
      <c r="I128" s="8"/>
      <c r="J128" s="8"/>
      <c r="K128" s="8"/>
      <c r="L128" s="8"/>
      <c r="M128" s="8"/>
      <c r="N128" s="8"/>
      <c r="O128" s="8"/>
    </row>
    <row r="129" spans="1:15" x14ac:dyDescent="0.2">
      <c r="A129" s="8"/>
      <c r="B129" s="8"/>
      <c r="C129" s="8"/>
      <c r="D129" s="8"/>
      <c r="E129" s="9"/>
      <c r="F129" s="9"/>
      <c r="G129" s="8"/>
      <c r="H129" s="8"/>
      <c r="I129" s="8"/>
      <c r="J129" s="8"/>
      <c r="K129" s="8"/>
      <c r="L129" s="8"/>
      <c r="M129" s="8"/>
      <c r="N129" s="8"/>
      <c r="O129" s="8"/>
    </row>
    <row r="130" spans="1:15" x14ac:dyDescent="0.2">
      <c r="A130" s="8"/>
      <c r="B130" s="8"/>
      <c r="C130" s="8"/>
      <c r="D130" s="8"/>
      <c r="E130" s="9"/>
      <c r="F130" s="9"/>
      <c r="G130" s="8"/>
      <c r="H130" s="8"/>
      <c r="I130" s="8"/>
      <c r="J130" s="8"/>
      <c r="K130" s="8"/>
      <c r="L130" s="8"/>
      <c r="M130" s="8"/>
      <c r="N130" s="8"/>
      <c r="O130" s="8"/>
    </row>
    <row r="131" spans="1:15" x14ac:dyDescent="0.2">
      <c r="A131" s="8"/>
      <c r="B131" s="8"/>
      <c r="C131" s="8"/>
      <c r="D131" s="8"/>
      <c r="E131" s="9"/>
      <c r="F131" s="9"/>
      <c r="G131" s="8"/>
      <c r="H131" s="8"/>
      <c r="I131" s="8"/>
      <c r="J131" s="8"/>
      <c r="K131" s="8"/>
      <c r="L131" s="8"/>
      <c r="M131" s="8"/>
      <c r="N131" s="8"/>
      <c r="O131" s="8"/>
    </row>
    <row r="132" spans="1:15" x14ac:dyDescent="0.2">
      <c r="A132" s="8"/>
      <c r="B132" s="8"/>
      <c r="C132" s="8"/>
      <c r="D132" s="8"/>
      <c r="E132" s="9"/>
      <c r="F132" s="9"/>
      <c r="G132" s="8"/>
      <c r="H132" s="8"/>
      <c r="I132" s="8"/>
      <c r="J132" s="8"/>
      <c r="K132" s="8"/>
      <c r="L132" s="8"/>
      <c r="M132" s="8"/>
      <c r="N132" s="8"/>
      <c r="O132" s="8"/>
    </row>
    <row r="133" spans="1:15" x14ac:dyDescent="0.2">
      <c r="A133" s="8"/>
      <c r="B133" s="8"/>
      <c r="C133" s="8"/>
      <c r="D133" s="8"/>
      <c r="E133" s="9"/>
      <c r="F133" s="9"/>
      <c r="G133" s="8"/>
      <c r="H133" s="8"/>
      <c r="I133" s="8"/>
      <c r="J133" s="8"/>
      <c r="K133" s="8"/>
      <c r="L133" s="8"/>
      <c r="M133" s="8"/>
      <c r="N133" s="8"/>
      <c r="O133" s="8"/>
    </row>
    <row r="134" spans="1:15" x14ac:dyDescent="0.2">
      <c r="A134" s="8"/>
      <c r="B134" s="8"/>
      <c r="C134" s="8"/>
      <c r="D134" s="8"/>
      <c r="E134" s="9"/>
      <c r="F134" s="9"/>
      <c r="G134" s="8"/>
      <c r="H134" s="8"/>
      <c r="I134" s="8"/>
      <c r="J134" s="8"/>
      <c r="K134" s="8"/>
      <c r="L134" s="8"/>
      <c r="M134" s="8"/>
      <c r="N134" s="8"/>
      <c r="O134" s="8"/>
    </row>
    <row r="135" spans="1:15" x14ac:dyDescent="0.2">
      <c r="A135" s="8"/>
      <c r="B135" s="8"/>
      <c r="C135" s="8"/>
      <c r="D135" s="8"/>
      <c r="E135" s="9"/>
      <c r="F135" s="9"/>
      <c r="G135" s="8"/>
      <c r="H135" s="8"/>
      <c r="I135" s="8"/>
      <c r="J135" s="8"/>
      <c r="K135" s="8"/>
      <c r="L135" s="8"/>
      <c r="M135" s="8"/>
      <c r="N135" s="8"/>
      <c r="O135" s="8"/>
    </row>
    <row r="136" spans="1:15" x14ac:dyDescent="0.2">
      <c r="A136" s="8"/>
      <c r="B136" s="8"/>
      <c r="C136" s="8"/>
      <c r="D136" s="8"/>
      <c r="E136" s="9"/>
      <c r="F136" s="9"/>
      <c r="G136" s="8"/>
      <c r="H136" s="8"/>
      <c r="I136" s="8"/>
      <c r="J136" s="8"/>
      <c r="K136" s="8"/>
      <c r="L136" s="8"/>
      <c r="M136" s="8"/>
      <c r="N136" s="8"/>
      <c r="O136" s="8"/>
    </row>
    <row r="137" spans="1:15" x14ac:dyDescent="0.2">
      <c r="A137" s="8"/>
      <c r="B137" s="8"/>
      <c r="C137" s="8"/>
      <c r="D137" s="8"/>
      <c r="E137" s="9"/>
      <c r="F137" s="9"/>
      <c r="G137" s="8"/>
      <c r="H137" s="8"/>
      <c r="I137" s="8"/>
      <c r="J137" s="8"/>
      <c r="K137" s="8"/>
      <c r="L137" s="8"/>
      <c r="M137" s="8"/>
      <c r="N137" s="8"/>
      <c r="O137" s="8"/>
    </row>
    <row r="138" spans="1:15" x14ac:dyDescent="0.2">
      <c r="A138" s="8"/>
      <c r="B138" s="8"/>
      <c r="C138" s="8"/>
      <c r="D138" s="8"/>
      <c r="E138" s="9"/>
      <c r="F138" s="9"/>
      <c r="G138" s="8"/>
      <c r="H138" s="8"/>
      <c r="I138" s="8"/>
      <c r="J138" s="8"/>
      <c r="K138" s="8"/>
      <c r="L138" s="8"/>
      <c r="M138" s="8"/>
      <c r="N138" s="8"/>
      <c r="O138" s="8"/>
    </row>
    <row r="139" spans="1:15" x14ac:dyDescent="0.2">
      <c r="A139" s="8"/>
      <c r="B139" s="8"/>
      <c r="C139" s="8"/>
      <c r="D139" s="8"/>
      <c r="E139" s="9"/>
      <c r="F139" s="9"/>
      <c r="G139" s="8"/>
      <c r="H139" s="8"/>
      <c r="I139" s="8"/>
      <c r="J139" s="8"/>
      <c r="K139" s="8"/>
      <c r="L139" s="8"/>
      <c r="M139" s="8"/>
      <c r="N139" s="8"/>
      <c r="O139" s="8"/>
    </row>
    <row r="140" spans="1:15" x14ac:dyDescent="0.2">
      <c r="A140" s="8"/>
      <c r="B140" s="8"/>
      <c r="C140" s="8"/>
      <c r="D140" s="8"/>
      <c r="E140" s="9"/>
      <c r="F140" s="9"/>
      <c r="G140" s="8"/>
      <c r="H140" s="8"/>
      <c r="I140" s="8"/>
      <c r="J140" s="8"/>
      <c r="K140" s="8"/>
      <c r="L140" s="8"/>
      <c r="M140" s="8"/>
      <c r="N140" s="8"/>
      <c r="O140" s="8"/>
    </row>
    <row r="141" spans="1:15" x14ac:dyDescent="0.2">
      <c r="A141" s="8"/>
      <c r="B141" s="8"/>
      <c r="C141" s="8"/>
      <c r="D141" s="8"/>
      <c r="E141" s="9"/>
      <c r="F141" s="9"/>
      <c r="G141" s="8"/>
      <c r="H141" s="8"/>
      <c r="I141" s="8"/>
      <c r="J141" s="8"/>
      <c r="K141" s="8"/>
      <c r="L141" s="8"/>
      <c r="M141" s="8"/>
      <c r="N141" s="8"/>
      <c r="O141" s="8"/>
    </row>
    <row r="142" spans="1:15" x14ac:dyDescent="0.2">
      <c r="A142" s="8"/>
      <c r="B142" s="8"/>
      <c r="C142" s="8"/>
      <c r="D142" s="8"/>
      <c r="E142" s="9"/>
      <c r="F142" s="9"/>
      <c r="G142" s="8"/>
      <c r="H142" s="8"/>
      <c r="I142" s="8"/>
      <c r="J142" s="8"/>
      <c r="K142" s="8"/>
      <c r="L142" s="8"/>
      <c r="M142" s="8"/>
      <c r="N142" s="8"/>
      <c r="O142" s="8"/>
    </row>
    <row r="143" spans="1:15" x14ac:dyDescent="0.2">
      <c r="A143" s="8"/>
      <c r="B143" s="8"/>
      <c r="C143" s="8"/>
      <c r="D143" s="8"/>
      <c r="E143" s="9"/>
      <c r="F143" s="9"/>
      <c r="G143" s="8"/>
      <c r="H143" s="8"/>
      <c r="I143" s="8"/>
      <c r="J143" s="8"/>
      <c r="K143" s="8"/>
      <c r="L143" s="8"/>
      <c r="M143" s="8"/>
      <c r="N143" s="8"/>
      <c r="O143" s="8"/>
    </row>
    <row r="144" spans="1:15" x14ac:dyDescent="0.2">
      <c r="A144" s="8"/>
      <c r="B144" s="8"/>
      <c r="C144" s="8"/>
      <c r="D144" s="8"/>
      <c r="E144" s="9"/>
      <c r="F144" s="9"/>
      <c r="G144" s="8"/>
      <c r="H144" s="8"/>
      <c r="I144" s="8"/>
      <c r="J144" s="8"/>
      <c r="K144" s="8"/>
      <c r="L144" s="8"/>
      <c r="M144" s="8"/>
      <c r="N144" s="8"/>
      <c r="O144" s="8"/>
    </row>
    <row r="145" spans="1:15" x14ac:dyDescent="0.2">
      <c r="A145" s="8"/>
      <c r="B145" s="8"/>
      <c r="C145" s="8"/>
      <c r="D145" s="8"/>
      <c r="E145" s="9"/>
      <c r="F145" s="9"/>
      <c r="G145" s="8"/>
      <c r="H145" s="8"/>
      <c r="I145" s="8"/>
      <c r="J145" s="8"/>
      <c r="K145" s="8"/>
      <c r="L145" s="8"/>
      <c r="M145" s="8"/>
      <c r="N145" s="8"/>
      <c r="O145" s="8"/>
    </row>
    <row r="146" spans="1:15" x14ac:dyDescent="0.2">
      <c r="A146" s="8"/>
      <c r="B146" s="8"/>
      <c r="C146" s="8"/>
      <c r="D146" s="8"/>
      <c r="E146" s="9"/>
      <c r="F146" s="9"/>
      <c r="G146" s="8"/>
      <c r="H146" s="8"/>
      <c r="I146" s="8"/>
      <c r="J146" s="8"/>
      <c r="K146" s="8"/>
      <c r="L146" s="8"/>
      <c r="M146" s="8"/>
      <c r="N146" s="8"/>
      <c r="O146" s="8"/>
    </row>
    <row r="147" spans="1:15" x14ac:dyDescent="0.2">
      <c r="A147" s="8"/>
      <c r="B147" s="8"/>
      <c r="C147" s="8"/>
      <c r="D147" s="8"/>
      <c r="E147" s="9"/>
      <c r="F147" s="9"/>
      <c r="G147" s="8"/>
      <c r="H147" s="8"/>
      <c r="I147" s="8"/>
      <c r="J147" s="8"/>
      <c r="K147" s="8"/>
      <c r="L147" s="8"/>
      <c r="M147" s="8"/>
      <c r="N147" s="8"/>
      <c r="O147" s="8"/>
    </row>
    <row r="148" spans="1:15" x14ac:dyDescent="0.2">
      <c r="A148" s="8"/>
      <c r="B148" s="8"/>
      <c r="C148" s="8"/>
      <c r="D148" s="8"/>
      <c r="E148" s="9"/>
      <c r="F148" s="9"/>
      <c r="G148" s="8"/>
      <c r="H148" s="8"/>
      <c r="I148" s="8"/>
      <c r="J148" s="8"/>
      <c r="K148" s="8"/>
      <c r="L148" s="8"/>
      <c r="M148" s="8"/>
      <c r="N148" s="8"/>
      <c r="O148" s="8"/>
    </row>
    <row r="149" spans="1:15" x14ac:dyDescent="0.2">
      <c r="A149" s="8"/>
      <c r="B149" s="8"/>
      <c r="C149" s="8"/>
      <c r="D149" s="8"/>
      <c r="E149" s="9"/>
      <c r="F149" s="9"/>
      <c r="G149" s="8"/>
      <c r="H149" s="8"/>
      <c r="I149" s="8"/>
      <c r="J149" s="8"/>
      <c r="K149" s="8"/>
      <c r="L149" s="8"/>
      <c r="M149" s="8"/>
      <c r="N149" s="8"/>
      <c r="O149" s="8"/>
    </row>
    <row r="150" spans="1:15" x14ac:dyDescent="0.2">
      <c r="A150" s="8"/>
      <c r="B150" s="8"/>
      <c r="C150" s="8"/>
      <c r="D150" s="8"/>
      <c r="E150" s="9"/>
      <c r="F150" s="9"/>
      <c r="G150" s="8"/>
      <c r="H150" s="8"/>
      <c r="I150" s="8"/>
      <c r="J150" s="8"/>
      <c r="K150" s="8"/>
      <c r="L150" s="8"/>
      <c r="M150" s="8"/>
      <c r="N150" s="8"/>
      <c r="O150" s="8"/>
    </row>
    <row r="151" spans="1:15" x14ac:dyDescent="0.2">
      <c r="A151" s="8"/>
      <c r="B151" s="8"/>
      <c r="C151" s="8"/>
      <c r="D151" s="8"/>
      <c r="E151" s="9"/>
      <c r="F151" s="9"/>
      <c r="G151" s="8"/>
      <c r="H151" s="8"/>
      <c r="I151" s="8"/>
      <c r="J151" s="8"/>
      <c r="K151" s="8"/>
      <c r="L151" s="8"/>
      <c r="M151" s="8"/>
      <c r="N151" s="8"/>
      <c r="O151" s="8"/>
    </row>
    <row r="152" spans="1:15" x14ac:dyDescent="0.2">
      <c r="A152" s="8"/>
      <c r="B152" s="8"/>
      <c r="C152" s="8"/>
      <c r="D152" s="8"/>
      <c r="E152" s="9"/>
      <c r="F152" s="9"/>
      <c r="G152" s="8"/>
      <c r="H152" s="8"/>
      <c r="I152" s="8"/>
      <c r="J152" s="8"/>
      <c r="K152" s="8"/>
      <c r="L152" s="8"/>
      <c r="M152" s="8"/>
      <c r="N152" s="8"/>
      <c r="O152" s="8"/>
    </row>
    <row r="153" spans="1:15" x14ac:dyDescent="0.2">
      <c r="A153" s="8"/>
      <c r="B153" s="8"/>
      <c r="C153" s="8"/>
      <c r="D153" s="8"/>
      <c r="E153" s="9"/>
      <c r="F153" s="9"/>
      <c r="G153" s="8"/>
      <c r="H153" s="8"/>
      <c r="I153" s="8"/>
      <c r="J153" s="8"/>
      <c r="K153" s="8"/>
      <c r="L153" s="8"/>
      <c r="M153" s="8"/>
      <c r="N153" s="8"/>
      <c r="O153" s="8"/>
    </row>
    <row r="154" spans="1:15" x14ac:dyDescent="0.2">
      <c r="A154" s="8"/>
      <c r="B154" s="8"/>
      <c r="C154" s="8"/>
      <c r="D154" s="8"/>
      <c r="E154" s="9"/>
      <c r="F154" s="9"/>
      <c r="G154" s="8"/>
      <c r="H154" s="8"/>
      <c r="I154" s="8"/>
      <c r="J154" s="8"/>
      <c r="K154" s="8"/>
      <c r="L154" s="8"/>
      <c r="M154" s="8"/>
      <c r="N154" s="8"/>
      <c r="O154" s="8"/>
    </row>
    <row r="155" spans="1:15" x14ac:dyDescent="0.2">
      <c r="A155" s="8"/>
      <c r="B155" s="8"/>
      <c r="C155" s="8"/>
      <c r="D155" s="8"/>
      <c r="E155" s="9"/>
      <c r="F155" s="9"/>
      <c r="G155" s="8"/>
      <c r="H155" s="8"/>
      <c r="I155" s="8"/>
      <c r="J155" s="8"/>
      <c r="K155" s="8"/>
      <c r="L155" s="8"/>
      <c r="M155" s="8"/>
      <c r="N155" s="8"/>
      <c r="O155" s="8"/>
    </row>
    <row r="156" spans="1:15" x14ac:dyDescent="0.2">
      <c r="A156" s="8"/>
      <c r="B156" s="8"/>
      <c r="C156" s="8"/>
      <c r="D156" s="8"/>
      <c r="E156" s="9"/>
      <c r="F156" s="9"/>
      <c r="G156" s="8"/>
      <c r="H156" s="8"/>
      <c r="I156" s="8"/>
      <c r="J156" s="8"/>
      <c r="K156" s="8"/>
      <c r="L156" s="8"/>
      <c r="M156" s="8"/>
      <c r="N156" s="8"/>
      <c r="O156" s="8"/>
    </row>
    <row r="157" spans="1:15" x14ac:dyDescent="0.2">
      <c r="A157" s="8"/>
      <c r="B157" s="8"/>
      <c r="C157" s="8"/>
      <c r="D157" s="8"/>
      <c r="E157" s="9"/>
      <c r="F157" s="9"/>
      <c r="G157" s="8"/>
      <c r="H157" s="8"/>
      <c r="I157" s="8"/>
      <c r="J157" s="8"/>
      <c r="K157" s="8"/>
      <c r="L157" s="8"/>
      <c r="M157" s="8"/>
      <c r="N157" s="8"/>
      <c r="O157" s="8"/>
    </row>
    <row r="158" spans="1:15" x14ac:dyDescent="0.2">
      <c r="A158" s="8"/>
      <c r="B158" s="8"/>
      <c r="C158" s="8"/>
      <c r="D158" s="8"/>
      <c r="E158" s="9"/>
      <c r="F158" s="9"/>
      <c r="G158" s="8"/>
      <c r="H158" s="8"/>
      <c r="I158" s="8"/>
      <c r="J158" s="8"/>
      <c r="K158" s="8"/>
      <c r="L158" s="8"/>
      <c r="M158" s="8"/>
      <c r="N158" s="8"/>
      <c r="O158" s="8"/>
    </row>
    <row r="159" spans="1:15" x14ac:dyDescent="0.2">
      <c r="A159" s="8"/>
      <c r="B159" s="8"/>
      <c r="C159" s="8"/>
      <c r="D159" s="8"/>
      <c r="E159" s="9"/>
      <c r="F159" s="9"/>
      <c r="G159" s="8"/>
      <c r="H159" s="8"/>
      <c r="I159" s="8"/>
      <c r="J159" s="8"/>
      <c r="K159" s="8"/>
      <c r="L159" s="8"/>
      <c r="M159" s="8"/>
      <c r="N159" s="8"/>
      <c r="O159" s="8"/>
    </row>
    <row r="160" spans="1:15" x14ac:dyDescent="0.2">
      <c r="A160" s="8"/>
      <c r="B160" s="8"/>
      <c r="C160" s="8"/>
      <c r="D160" s="8"/>
      <c r="E160" s="9"/>
      <c r="F160" s="9"/>
      <c r="G160" s="8"/>
      <c r="H160" s="8"/>
      <c r="I160" s="8"/>
      <c r="J160" s="8"/>
      <c r="K160" s="8"/>
      <c r="L160" s="8"/>
      <c r="M160" s="8"/>
      <c r="N160" s="8"/>
      <c r="O160" s="8"/>
    </row>
    <row r="161" spans="1:15" x14ac:dyDescent="0.2">
      <c r="A161" s="8"/>
      <c r="B161" s="8"/>
      <c r="C161" s="8"/>
      <c r="D161" s="8"/>
      <c r="E161" s="9"/>
      <c r="F161" s="9"/>
      <c r="G161" s="8"/>
      <c r="H161" s="8"/>
      <c r="I161" s="8"/>
      <c r="J161" s="8"/>
      <c r="K161" s="8"/>
      <c r="L161" s="8"/>
      <c r="M161" s="8"/>
      <c r="N161" s="8"/>
      <c r="O161" s="8"/>
    </row>
    <row r="162" spans="1:15" x14ac:dyDescent="0.2">
      <c r="A162" s="8"/>
      <c r="B162" s="8"/>
      <c r="C162" s="8"/>
      <c r="D162" s="8"/>
      <c r="E162" s="9"/>
      <c r="F162" s="9"/>
      <c r="G162" s="8"/>
      <c r="H162" s="8"/>
      <c r="I162" s="8"/>
      <c r="J162" s="8"/>
      <c r="K162" s="8"/>
      <c r="L162" s="8"/>
      <c r="M162" s="8"/>
      <c r="N162" s="8"/>
      <c r="O162" s="8"/>
    </row>
    <row r="163" spans="1:15" x14ac:dyDescent="0.2">
      <c r="A163" s="8"/>
      <c r="B163" s="8"/>
      <c r="C163" s="8"/>
      <c r="D163" s="8"/>
      <c r="E163" s="9"/>
      <c r="F163" s="9"/>
      <c r="G163" s="8"/>
      <c r="H163" s="8"/>
      <c r="I163" s="8"/>
      <c r="J163" s="8"/>
      <c r="K163" s="8"/>
      <c r="L163" s="8"/>
      <c r="M163" s="8"/>
      <c r="N163" s="8"/>
      <c r="O163" s="8"/>
    </row>
    <row r="164" spans="1:15" x14ac:dyDescent="0.2">
      <c r="A164" s="8"/>
      <c r="B164" s="8"/>
      <c r="C164" s="8"/>
      <c r="D164" s="8"/>
      <c r="E164" s="9"/>
      <c r="F164" s="9"/>
      <c r="G164" s="8"/>
      <c r="H164" s="8"/>
      <c r="I164" s="8"/>
      <c r="J164" s="8"/>
      <c r="K164" s="8"/>
      <c r="L164" s="8"/>
      <c r="M164" s="8"/>
      <c r="N164" s="8"/>
      <c r="O164" s="8"/>
    </row>
    <row r="165" spans="1:15" x14ac:dyDescent="0.2">
      <c r="A165" s="8"/>
      <c r="B165" s="8"/>
      <c r="C165" s="8"/>
      <c r="D165" s="8"/>
      <c r="E165" s="9"/>
      <c r="F165" s="9"/>
      <c r="G165" s="8"/>
      <c r="H165" s="8"/>
      <c r="I165" s="8"/>
      <c r="J165" s="8"/>
      <c r="K165" s="8"/>
      <c r="L165" s="8"/>
      <c r="M165" s="8"/>
      <c r="N165" s="8"/>
      <c r="O165" s="8"/>
    </row>
    <row r="166" spans="1:15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</row>
    <row r="167" spans="1:15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</row>
    <row r="168" spans="1:15" x14ac:dyDescent="0.2">
      <c r="A168" s="8"/>
      <c r="B168" s="8"/>
      <c r="C168" s="8"/>
      <c r="D168" s="8"/>
      <c r="E168" s="9"/>
      <c r="F168" s="9"/>
      <c r="G168" s="8"/>
      <c r="H168" s="8"/>
      <c r="I168" s="8"/>
      <c r="J168" s="8"/>
      <c r="K168" s="8"/>
      <c r="L168" s="8"/>
      <c r="M168" s="8"/>
      <c r="N168" s="8"/>
      <c r="O168" s="8"/>
    </row>
    <row r="169" spans="1:15" x14ac:dyDescent="0.2">
      <c r="A169" s="8"/>
      <c r="E169" s="9"/>
      <c r="F169" s="9"/>
      <c r="G169" s="8"/>
      <c r="H169" s="8"/>
      <c r="I169" s="8"/>
      <c r="J169" s="8"/>
      <c r="K169" s="8"/>
      <c r="L169" s="8"/>
      <c r="M169" s="8"/>
      <c r="N169" s="8"/>
      <c r="O169" s="8"/>
    </row>
    <row r="170" spans="1:15" x14ac:dyDescent="0.2">
      <c r="N170" s="8"/>
      <c r="O170" s="8"/>
    </row>
    <row r="171" spans="1:15" x14ac:dyDescent="0.2">
      <c r="N171" s="8"/>
      <c r="O171" s="8"/>
    </row>
    <row r="172" spans="1:15" x14ac:dyDescent="0.2">
      <c r="N172" s="8"/>
      <c r="O172" s="8"/>
    </row>
  </sheetData>
  <sheetProtection sheet="1" selectLockedCells="1"/>
  <protectedRanges>
    <protectedRange sqref="F42 H42 K31 K37:K40" name="Bereich7"/>
    <protectedRange sqref="J19:K19 A14" name="Bereich2_1"/>
    <protectedRange sqref="K16" name="Bereich2_1_2"/>
    <protectedRange sqref="D51 I52:L52" name="Bereich8_1"/>
    <protectedRange sqref="J16 I14:J14 D14 I15:I16" name="Bereich2_1_2_1"/>
  </protectedRanges>
  <mergeCells count="43">
    <mergeCell ref="EC4:EN4"/>
    <mergeCell ref="EO4:EZ4"/>
    <mergeCell ref="HU4:IF4"/>
    <mergeCell ref="IG4:IR4"/>
    <mergeCell ref="IS4:IV4"/>
    <mergeCell ref="FA4:FL4"/>
    <mergeCell ref="FM4:FX4"/>
    <mergeCell ref="FY4:GJ4"/>
    <mergeCell ref="GK4:GV4"/>
    <mergeCell ref="GW4:HH4"/>
    <mergeCell ref="HI4:HT4"/>
    <mergeCell ref="BU4:CF4"/>
    <mergeCell ref="CG4:CR4"/>
    <mergeCell ref="CS4:DD4"/>
    <mergeCell ref="DE4:DP4"/>
    <mergeCell ref="DQ4:EB4"/>
    <mergeCell ref="M4:X4"/>
    <mergeCell ref="Y4:AJ4"/>
    <mergeCell ref="AK4:AV4"/>
    <mergeCell ref="AW4:BH4"/>
    <mergeCell ref="BI4:BT4"/>
    <mergeCell ref="A7:B7"/>
    <mergeCell ref="A8:B8"/>
    <mergeCell ref="A1:L1"/>
    <mergeCell ref="A4:L4"/>
    <mergeCell ref="E13:G13"/>
    <mergeCell ref="A5:L5"/>
    <mergeCell ref="A11:L11"/>
    <mergeCell ref="D7:J7"/>
    <mergeCell ref="D8:J8"/>
    <mergeCell ref="D51:G52"/>
    <mergeCell ref="I51:L52"/>
    <mergeCell ref="B52:C52"/>
    <mergeCell ref="F42:I42"/>
    <mergeCell ref="A12:L12"/>
    <mergeCell ref="A28:L28"/>
    <mergeCell ref="E14:H14"/>
    <mergeCell ref="E15:H15"/>
    <mergeCell ref="E16:H16"/>
    <mergeCell ref="A30:L30"/>
    <mergeCell ref="A36:L36"/>
    <mergeCell ref="A29:L29"/>
    <mergeCell ref="A33:L33"/>
  </mergeCells>
  <phoneticPr fontId="0" type="noConversion"/>
  <printOptions horizontalCentered="1" verticalCentered="1"/>
  <pageMargins left="0" right="0.15748031496062992" top="3.937007874015748E-2" bottom="0.35433070866141736" header="7.874015748031496E-2" footer="0.15748031496062992"/>
  <pageSetup paperSize="9" scale="70" orientation="landscape" r:id="rId1"/>
  <headerFooter alignWithMargins="0">
    <oddFooter>&amp;C
www.bak.admin.ch</oddFooter>
  </headerFooter>
  <rowBreaks count="1" manualBreakCount="1">
    <brk id="49" max="16383" man="1"/>
  </rowBreaks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Abrechnung Vielfaltsprämie CH</vt:lpstr>
      <vt:lpstr>'Abrechnung Vielfaltsprämie CH'!Druckbereich</vt:lpstr>
    </vt:vector>
  </TitlesOfParts>
  <Company>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Skerlak Jela BAK</dc:creator>
  <cp:lastModifiedBy>Bürcher Matthias Felix BAK</cp:lastModifiedBy>
  <cp:lastPrinted>2021-05-17T10:06:35Z</cp:lastPrinted>
  <dcterms:created xsi:type="dcterms:W3CDTF">2000-03-09T14:06:04Z</dcterms:created>
  <dcterms:modified xsi:type="dcterms:W3CDTF">2022-08-17T14:22:20Z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lution ID">
    <vt:lpwstr>{15727DE6-F92D-4E46-ACB4-0E2C58B31A18}</vt:lpwstr>
  </property>
  <property fmtid="{D5CDD505-2E9C-101B-9397-08002B2CF9AE}" pid="3" name="FSC#BSVTEMPL@102.1950:FileRespAmtstitel">
    <vt:lpwstr/>
  </property>
  <property fmtid="{D5CDD505-2E9C-101B-9397-08002B2CF9AE}" pid="4" name="FSC#BSVTEMPL@102.1950:FileRespAmtstitel_F">
    <vt:lpwstr/>
  </property>
  <property fmtid="{D5CDD505-2E9C-101B-9397-08002B2CF9AE}" pid="5" name="FSC#BSVTEMPL@102.1950:FileRespAmtstitel_I">
    <vt:lpwstr/>
  </property>
  <property fmtid="{D5CDD505-2E9C-101B-9397-08002B2CF9AE}" pid="6" name="FSC#BSVTEMPL@102.1950:FileRespAmtstitel_E">
    <vt:lpwstr/>
  </property>
  <property fmtid="{D5CDD505-2E9C-101B-9397-08002B2CF9AE}" pid="7" name="FSC#BSVTEMPL@102.1950:AssignmentName">
    <vt:lpwstr/>
  </property>
  <property fmtid="{D5CDD505-2E9C-101B-9397-08002B2CF9AE}" pid="8" name="FSC#BSVTEMPL@102.1950:BSVShortsign">
    <vt:lpwstr/>
  </property>
  <property fmtid="{D5CDD505-2E9C-101B-9397-08002B2CF9AE}" pid="9" name="FSC#BSVTEMPL@102.1950:DocumentID">
    <vt:lpwstr>66</vt:lpwstr>
  </property>
  <property fmtid="{D5CDD505-2E9C-101B-9397-08002B2CF9AE}" pid="10" name="FSC#BSVTEMPL@102.1950:Dossierref">
    <vt:lpwstr>311.32-00022</vt:lpwstr>
  </property>
  <property fmtid="{D5CDD505-2E9C-101B-9397-08002B2CF9AE}" pid="11" name="FSC#BSVTEMPL@102.1950:Oursign">
    <vt:lpwstr>311.32-00022 21.12.2018</vt:lpwstr>
  </property>
  <property fmtid="{D5CDD505-2E9C-101B-9397-08002B2CF9AE}" pid="12" name="FSC#BSVTEMPL@102.1950:EmpfName">
    <vt:lpwstr/>
  </property>
  <property fmtid="{D5CDD505-2E9C-101B-9397-08002B2CF9AE}" pid="13" name="FSC#BSVTEMPL@102.1950:EmpfOrt">
    <vt:lpwstr/>
  </property>
  <property fmtid="{D5CDD505-2E9C-101B-9397-08002B2CF9AE}" pid="14" name="FSC#BSVTEMPL@102.1950:EmpfPLZ">
    <vt:lpwstr/>
  </property>
  <property fmtid="{D5CDD505-2E9C-101B-9397-08002B2CF9AE}" pid="15" name="FSC#BSVTEMPL@102.1950:EmpfStrasse">
    <vt:lpwstr/>
  </property>
  <property fmtid="{D5CDD505-2E9C-101B-9397-08002B2CF9AE}" pid="16" name="FSC#BSVTEMPL@102.1950:FileRespEmail">
    <vt:lpwstr/>
  </property>
  <property fmtid="{D5CDD505-2E9C-101B-9397-08002B2CF9AE}" pid="17" name="FSC#BSVTEMPL@102.1950:FileRespFax">
    <vt:lpwstr/>
  </property>
  <property fmtid="{D5CDD505-2E9C-101B-9397-08002B2CF9AE}" pid="18" name="FSC#BSVTEMPL@102.1950:FileRespHome">
    <vt:lpwstr/>
  </property>
  <property fmtid="{D5CDD505-2E9C-101B-9397-08002B2CF9AE}" pid="19" name="FSC#BSVTEMPL@102.1950:FileRespStreet">
    <vt:lpwstr/>
  </property>
  <property fmtid="{D5CDD505-2E9C-101B-9397-08002B2CF9AE}" pid="20" name="FSC#BSVTEMPL@102.1950:FileRespTel">
    <vt:lpwstr/>
  </property>
  <property fmtid="{D5CDD505-2E9C-101B-9397-08002B2CF9AE}" pid="21" name="FSC#BSVTEMPL@102.1950:FileRespZipCode">
    <vt:lpwstr/>
  </property>
  <property fmtid="{D5CDD505-2E9C-101B-9397-08002B2CF9AE}" pid="22" name="FSC#BSVTEMPL@102.1950:NameFileResponsible">
    <vt:lpwstr/>
  </property>
  <property fmtid="{D5CDD505-2E9C-101B-9397-08002B2CF9AE}" pid="23" name="FSC#BSVTEMPL@102.1950:Shortsign">
    <vt:lpwstr/>
  </property>
  <property fmtid="{D5CDD505-2E9C-101B-9397-08002B2CF9AE}" pid="24" name="FSC#BSVTEMPL@102.1950:UserFunction">
    <vt:lpwstr/>
  </property>
  <property fmtid="{D5CDD505-2E9C-101B-9397-08002B2CF9AE}" pid="25" name="FSC#BSVTEMPL@102.1950:VornameNameFileResponsible">
    <vt:lpwstr/>
  </property>
  <property fmtid="{D5CDD505-2E9C-101B-9397-08002B2CF9AE}" pid="26" name="FSC#BSVTEMPL@102.1950:FileResponsible">
    <vt:lpwstr/>
  </property>
  <property fmtid="{D5CDD505-2E9C-101B-9397-08002B2CF9AE}" pid="27" name="FSC#BSVTEMPL@102.1950:FileRespOrg">
    <vt:lpwstr>Film, BAK</vt:lpwstr>
  </property>
  <property fmtid="{D5CDD505-2E9C-101B-9397-08002B2CF9AE}" pid="28" name="FSC#BSVTEMPL@102.1950:FileRespOrgHome">
    <vt:lpwstr>Bern</vt:lpwstr>
  </property>
  <property fmtid="{D5CDD505-2E9C-101B-9397-08002B2CF9AE}" pid="29" name="FSC#BSVTEMPL@102.1950:FileRespOrgStreet">
    <vt:lpwstr>Hallwylstrasse 15</vt:lpwstr>
  </property>
  <property fmtid="{D5CDD505-2E9C-101B-9397-08002B2CF9AE}" pid="30" name="FSC#BSVTEMPL@102.1950:FileRespOrgZipCode">
    <vt:lpwstr>3003</vt:lpwstr>
  </property>
  <property fmtid="{D5CDD505-2E9C-101B-9397-08002B2CF9AE}" pid="31" name="FSC#BSVTEMPL@102.1950:FileRespOU">
    <vt:lpwstr>Film</vt:lpwstr>
  </property>
  <property fmtid="{D5CDD505-2E9C-101B-9397-08002B2CF9AE}" pid="32" name="FSC#BSVTEMPL@102.1950:Registrierdatum">
    <vt:lpwstr/>
  </property>
  <property fmtid="{D5CDD505-2E9C-101B-9397-08002B2CF9AE}" pid="33" name="FSC#BSVTEMPL@102.1950:RegPlanPos">
    <vt:lpwstr/>
  </property>
  <property fmtid="{D5CDD505-2E9C-101B-9397-08002B2CF9AE}" pid="34" name="FSC#BSVTEMPL@102.1950:ShortsignCreate">
    <vt:lpwstr/>
  </property>
  <property fmtid="{D5CDD505-2E9C-101B-9397-08002B2CF9AE}" pid="35" name="FSC#BSVTEMPL@102.1950:SubjectSubFile">
    <vt:lpwstr>DE_Abrechnungsformular_Verleihförderung_CH-Filme_2019</vt:lpwstr>
  </property>
  <property fmtid="{D5CDD505-2E9C-101B-9397-08002B2CF9AE}" pid="36" name="FSC#BSVTEMPL@102.1950:SubjectDocument">
    <vt:lpwstr/>
  </property>
  <property fmtid="{D5CDD505-2E9C-101B-9397-08002B2CF9AE}" pid="37" name="FSC#BSVTEMPL@102.1950:TitleDossier">
    <vt:lpwstr>Startförderung - Ready to Archiv</vt:lpwstr>
  </property>
  <property fmtid="{D5CDD505-2E9C-101B-9397-08002B2CF9AE}" pid="38" name="FSC#BSVTEMPL@102.1950:ZusendungAm">
    <vt:lpwstr/>
  </property>
  <property fmtid="{D5CDD505-2E9C-101B-9397-08002B2CF9AE}" pid="39" name="FSC#EDICFG@15.1700:DossierrefSubFile">
    <vt:lpwstr>311.32-00022/00092</vt:lpwstr>
  </property>
  <property fmtid="{D5CDD505-2E9C-101B-9397-08002B2CF9AE}" pid="40" name="FSC#EDICFG@15.1700:UniqueSubFileNumber">
    <vt:lpwstr>20185121-0066</vt:lpwstr>
  </property>
  <property fmtid="{D5CDD505-2E9C-101B-9397-08002B2CF9AE}" pid="41" name="FSC#BSVTEMPL@102.1950:DocumentIDEnhanced">
    <vt:lpwstr>311.32-00022 21.12.2018 Doknr: 66</vt:lpwstr>
  </property>
  <property fmtid="{D5CDD505-2E9C-101B-9397-08002B2CF9AE}" pid="42" name="FSC#EDICFG@15.1700:FileRespInitials">
    <vt:lpwstr/>
  </property>
  <property fmtid="{D5CDD505-2E9C-101B-9397-08002B2CF9AE}" pid="43" name="FSC#EDICFG@15.1700:FileRespOrgD">
    <vt:lpwstr>Film</vt:lpwstr>
  </property>
  <property fmtid="{D5CDD505-2E9C-101B-9397-08002B2CF9AE}" pid="44" name="FSC#EDICFG@15.1700:FileRespOrgF">
    <vt:lpwstr>Cinéma</vt:lpwstr>
  </property>
  <property fmtid="{D5CDD505-2E9C-101B-9397-08002B2CF9AE}" pid="45" name="FSC#EDICFG@15.1700:FileRespOrgE">
    <vt:lpwstr>Film</vt:lpwstr>
  </property>
  <property fmtid="{D5CDD505-2E9C-101B-9397-08002B2CF9AE}" pid="46" name="FSC#EDICFG@15.1700:FileRespOrgI">
    <vt:lpwstr>cinema</vt:lpwstr>
  </property>
  <property fmtid="{D5CDD505-2E9C-101B-9397-08002B2CF9AE}" pid="47" name="FSC#EDICFG@15.1700:FileResponsibleSalutation">
    <vt:lpwstr/>
  </property>
  <property fmtid="{D5CDD505-2E9C-101B-9397-08002B2CF9AE}" pid="48" name="FSC#EDICFG@15.1700:SignerLeft">
    <vt:lpwstr/>
  </property>
  <property fmtid="{D5CDD505-2E9C-101B-9397-08002B2CF9AE}" pid="49" name="FSC#EDICFG@15.1700:SignerLeftFunction">
    <vt:lpwstr/>
  </property>
  <property fmtid="{D5CDD505-2E9C-101B-9397-08002B2CF9AE}" pid="50" name="FSC#EDICFG@15.1700:SignerRight">
    <vt:lpwstr/>
  </property>
  <property fmtid="{D5CDD505-2E9C-101B-9397-08002B2CF9AE}" pid="51" name="FSC#EDICFG@15.1700:SignerRightFunction">
    <vt:lpwstr/>
  </property>
  <property fmtid="{D5CDD505-2E9C-101B-9397-08002B2CF9AE}" pid="52" name="FSC#COOELAK@1.1001:Subject">
    <vt:lpwstr/>
  </property>
  <property fmtid="{D5CDD505-2E9C-101B-9397-08002B2CF9AE}" pid="53" name="FSC#COOELAK@1.1001:FileReference">
    <vt:lpwstr/>
  </property>
  <property fmtid="{D5CDD505-2E9C-101B-9397-08002B2CF9AE}" pid="54" name="FSC#COOELAK@1.1001:FileRefYear">
    <vt:lpwstr>2015</vt:lpwstr>
  </property>
  <property fmtid="{D5CDD505-2E9C-101B-9397-08002B2CF9AE}" pid="55" name="FSC#COOELAK@1.1001:FileRefOrdinal">
    <vt:lpwstr>22</vt:lpwstr>
  </property>
  <property fmtid="{D5CDD505-2E9C-101B-9397-08002B2CF9AE}" pid="56" name="FSC#COOELAK@1.1001:FileRefOU">
    <vt:lpwstr>S Fi</vt:lpwstr>
  </property>
  <property fmtid="{D5CDD505-2E9C-101B-9397-08002B2CF9AE}" pid="57" name="FSC#COOELAK@1.1001:Organization">
    <vt:lpwstr/>
  </property>
  <property fmtid="{D5CDD505-2E9C-101B-9397-08002B2CF9AE}" pid="58" name="FSC#COOELAK@1.1001:Owner">
    <vt:lpwstr>Skerlak Jela</vt:lpwstr>
  </property>
  <property fmtid="{D5CDD505-2E9C-101B-9397-08002B2CF9AE}" pid="59" name="FSC#COOELAK@1.1001:OwnerExtension">
    <vt:lpwstr>+41 58 46 31291</vt:lpwstr>
  </property>
  <property fmtid="{D5CDD505-2E9C-101B-9397-08002B2CF9AE}" pid="60" name="FSC#COOELAK@1.1001:OwnerFaxExtension">
    <vt:lpwstr/>
  </property>
  <property fmtid="{D5CDD505-2E9C-101B-9397-08002B2CF9AE}" pid="61" name="FSC#COOELAK@1.1001:DispatchedBy">
    <vt:lpwstr/>
  </property>
  <property fmtid="{D5CDD505-2E9C-101B-9397-08002B2CF9AE}" pid="62" name="FSC#COOELAK@1.1001:DispatchedAt">
    <vt:lpwstr/>
  </property>
  <property fmtid="{D5CDD505-2E9C-101B-9397-08002B2CF9AE}" pid="63" name="FSC#COOELAK@1.1001:ApprovedBy">
    <vt:lpwstr/>
  </property>
  <property fmtid="{D5CDD505-2E9C-101B-9397-08002B2CF9AE}" pid="64" name="FSC#COOELAK@1.1001:ApprovedAt">
    <vt:lpwstr/>
  </property>
  <property fmtid="{D5CDD505-2E9C-101B-9397-08002B2CF9AE}" pid="65" name="FSC#COOELAK@1.1001:Department">
    <vt:lpwstr>Film, BAK</vt:lpwstr>
  </property>
  <property fmtid="{D5CDD505-2E9C-101B-9397-08002B2CF9AE}" pid="66" name="FSC#COOELAK@1.1001:CreatedAt">
    <vt:lpwstr>21.12.2018</vt:lpwstr>
  </property>
  <property fmtid="{D5CDD505-2E9C-101B-9397-08002B2CF9AE}" pid="67" name="FSC#COOELAK@1.1001:OU">
    <vt:lpwstr>Film, BAK</vt:lpwstr>
  </property>
  <property fmtid="{D5CDD505-2E9C-101B-9397-08002B2CF9AE}" pid="68" name="FSC#COOELAK@1.1001:Priority">
    <vt:lpwstr> ()</vt:lpwstr>
  </property>
  <property fmtid="{D5CDD505-2E9C-101B-9397-08002B2CF9AE}" pid="69" name="FSC#COOELAK@1.1001:ObjBarCode">
    <vt:lpwstr>*COO.2080.106.2.1201684*</vt:lpwstr>
  </property>
  <property fmtid="{D5CDD505-2E9C-101B-9397-08002B2CF9AE}" pid="70" name="FSC#COOELAK@1.1001:RefBarCode">
    <vt:lpwstr>*COO.2080.106.4.1201683*</vt:lpwstr>
  </property>
  <property fmtid="{D5CDD505-2E9C-101B-9397-08002B2CF9AE}" pid="71" name="FSC#COOELAK@1.1001:FileRefBarCode">
    <vt:lpwstr>*311.32-00022*</vt:lpwstr>
  </property>
  <property fmtid="{D5CDD505-2E9C-101B-9397-08002B2CF9AE}" pid="72" name="FSC#COOELAK@1.1001:ExternalRef">
    <vt:lpwstr/>
  </property>
  <property fmtid="{D5CDD505-2E9C-101B-9397-08002B2CF9AE}" pid="73" name="FSC#COOELAK@1.1001:IncomingNumber">
    <vt:lpwstr/>
  </property>
  <property fmtid="{D5CDD505-2E9C-101B-9397-08002B2CF9AE}" pid="74" name="FSC#COOELAK@1.1001:IncomingSubject">
    <vt:lpwstr/>
  </property>
  <property fmtid="{D5CDD505-2E9C-101B-9397-08002B2CF9AE}" pid="75" name="FSC#COOELAK@1.1001:ProcessResponsible">
    <vt:lpwstr/>
  </property>
  <property fmtid="{D5CDD505-2E9C-101B-9397-08002B2CF9AE}" pid="76" name="FSC#COOELAK@1.1001:ProcessResponsiblePhone">
    <vt:lpwstr/>
  </property>
  <property fmtid="{D5CDD505-2E9C-101B-9397-08002B2CF9AE}" pid="77" name="FSC#COOELAK@1.1001:ProcessResponsibleMail">
    <vt:lpwstr/>
  </property>
  <property fmtid="{D5CDD505-2E9C-101B-9397-08002B2CF9AE}" pid="78" name="FSC#COOELAK@1.1001:ProcessResponsibleFax">
    <vt:lpwstr/>
  </property>
  <property fmtid="{D5CDD505-2E9C-101B-9397-08002B2CF9AE}" pid="79" name="FSC#COOELAK@1.1001:ApproverFirstName">
    <vt:lpwstr/>
  </property>
  <property fmtid="{D5CDD505-2E9C-101B-9397-08002B2CF9AE}" pid="80" name="FSC#COOELAK@1.1001:ApproverSurName">
    <vt:lpwstr/>
  </property>
  <property fmtid="{D5CDD505-2E9C-101B-9397-08002B2CF9AE}" pid="81" name="FSC#COOELAK@1.1001:ApproverTitle">
    <vt:lpwstr/>
  </property>
  <property fmtid="{D5CDD505-2E9C-101B-9397-08002B2CF9AE}" pid="82" name="FSC#COOELAK@1.1001:ExternalDate">
    <vt:lpwstr/>
  </property>
  <property fmtid="{D5CDD505-2E9C-101B-9397-08002B2CF9AE}" pid="83" name="FSC#COOELAK@1.1001:SettlementApprovedAt">
    <vt:lpwstr/>
  </property>
  <property fmtid="{D5CDD505-2E9C-101B-9397-08002B2CF9AE}" pid="84" name="FSC#COOELAK@1.1001:BaseNumber">
    <vt:lpwstr>311.32</vt:lpwstr>
  </property>
  <property fmtid="{D5CDD505-2E9C-101B-9397-08002B2CF9AE}" pid="85" name="FSC#COOELAK@1.1001:CurrentUserRolePos">
    <vt:lpwstr>Sachbearbeiter/in</vt:lpwstr>
  </property>
  <property fmtid="{D5CDD505-2E9C-101B-9397-08002B2CF9AE}" pid="86" name="FSC#COOELAK@1.1001:CurrentUserEmail">
    <vt:lpwstr>Franziska.Hunger@bak.admin.ch</vt:lpwstr>
  </property>
  <property fmtid="{D5CDD505-2E9C-101B-9397-08002B2CF9AE}" pid="87" name="FSC#ELAKGOV@1.1001:PersonalSubjGender">
    <vt:lpwstr/>
  </property>
  <property fmtid="{D5CDD505-2E9C-101B-9397-08002B2CF9AE}" pid="88" name="FSC#ELAKGOV@1.1001:PersonalSubjFirstName">
    <vt:lpwstr/>
  </property>
  <property fmtid="{D5CDD505-2E9C-101B-9397-08002B2CF9AE}" pid="89" name="FSC#ELAKGOV@1.1001:PersonalSubjSurName">
    <vt:lpwstr/>
  </property>
  <property fmtid="{D5CDD505-2E9C-101B-9397-08002B2CF9AE}" pid="90" name="FSC#ELAKGOV@1.1001:PersonalSubjSalutation">
    <vt:lpwstr/>
  </property>
  <property fmtid="{D5CDD505-2E9C-101B-9397-08002B2CF9AE}" pid="91" name="FSC#ELAKGOV@1.1001:PersonalSubjAddress">
    <vt:lpwstr/>
  </property>
  <property fmtid="{D5CDD505-2E9C-101B-9397-08002B2CF9AE}" pid="92" name="FSC#ATSTATECFG@1.1001:Office">
    <vt:lpwstr/>
  </property>
  <property fmtid="{D5CDD505-2E9C-101B-9397-08002B2CF9AE}" pid="93" name="FSC#ATSTATECFG@1.1001:Agent">
    <vt:lpwstr/>
  </property>
  <property fmtid="{D5CDD505-2E9C-101B-9397-08002B2CF9AE}" pid="94" name="FSC#ATSTATECFG@1.1001:AgentPhone">
    <vt:lpwstr/>
  </property>
  <property fmtid="{D5CDD505-2E9C-101B-9397-08002B2CF9AE}" pid="95" name="FSC#ATSTATECFG@1.1001:DepartmentFax">
    <vt:lpwstr/>
  </property>
  <property fmtid="{D5CDD505-2E9C-101B-9397-08002B2CF9AE}" pid="96" name="FSC#ATSTATECFG@1.1001:DepartmentEmail">
    <vt:lpwstr/>
  </property>
  <property fmtid="{D5CDD505-2E9C-101B-9397-08002B2CF9AE}" pid="97" name="FSC#ATSTATECFG@1.1001:SubfileDate">
    <vt:lpwstr/>
  </property>
  <property fmtid="{D5CDD505-2E9C-101B-9397-08002B2CF9AE}" pid="98" name="FSC#ATSTATECFG@1.1001:SubfileSubject">
    <vt:lpwstr>DE_Abrechnungsformular_Verleihförderung_CH-Filme_2019</vt:lpwstr>
  </property>
  <property fmtid="{D5CDD505-2E9C-101B-9397-08002B2CF9AE}" pid="99" name="FSC#ATSTATECFG@1.1001:DepartmentZipCode">
    <vt:lpwstr>3003</vt:lpwstr>
  </property>
  <property fmtid="{D5CDD505-2E9C-101B-9397-08002B2CF9AE}" pid="100" name="FSC#ATSTATECFG@1.1001:DepartmentCountry">
    <vt:lpwstr/>
  </property>
  <property fmtid="{D5CDD505-2E9C-101B-9397-08002B2CF9AE}" pid="101" name="FSC#ATSTATECFG@1.1001:DepartmentCity">
    <vt:lpwstr>Bern</vt:lpwstr>
  </property>
  <property fmtid="{D5CDD505-2E9C-101B-9397-08002B2CF9AE}" pid="102" name="FSC#ATSTATECFG@1.1001:DepartmentStreet">
    <vt:lpwstr>Hallwylstrasse 15</vt:lpwstr>
  </property>
  <property fmtid="{D5CDD505-2E9C-101B-9397-08002B2CF9AE}" pid="103" name="FSC#ATSTATECFG@1.1001:DepartmentDVR">
    <vt:lpwstr/>
  </property>
  <property fmtid="{D5CDD505-2E9C-101B-9397-08002B2CF9AE}" pid="104" name="FSC#ATSTATECFG@1.1001:DepartmentUID">
    <vt:lpwstr/>
  </property>
  <property fmtid="{D5CDD505-2E9C-101B-9397-08002B2CF9AE}" pid="105" name="FSC#ATSTATECFG@1.1001:SubfileReference">
    <vt:lpwstr>311.32-00022/00092</vt:lpwstr>
  </property>
  <property fmtid="{D5CDD505-2E9C-101B-9397-08002B2CF9AE}" pid="106" name="FSC#ATSTATECFG@1.1001:Clause">
    <vt:lpwstr/>
  </property>
  <property fmtid="{D5CDD505-2E9C-101B-9397-08002B2CF9AE}" pid="107" name="FSC#ATSTATECFG@1.1001:ApprovedSignature">
    <vt:lpwstr/>
  </property>
  <property fmtid="{D5CDD505-2E9C-101B-9397-08002B2CF9AE}" pid="108" name="FSC#ATSTATECFG@1.1001:BankAccount">
    <vt:lpwstr/>
  </property>
  <property fmtid="{D5CDD505-2E9C-101B-9397-08002B2CF9AE}" pid="109" name="FSC#ATSTATECFG@1.1001:BankAccountOwner">
    <vt:lpwstr/>
  </property>
  <property fmtid="{D5CDD505-2E9C-101B-9397-08002B2CF9AE}" pid="110" name="FSC#ATSTATECFG@1.1001:BankInstitute">
    <vt:lpwstr/>
  </property>
  <property fmtid="{D5CDD505-2E9C-101B-9397-08002B2CF9AE}" pid="111" name="FSC#ATSTATECFG@1.1001:BankAccountID">
    <vt:lpwstr/>
  </property>
  <property fmtid="{D5CDD505-2E9C-101B-9397-08002B2CF9AE}" pid="112" name="FSC#ATSTATECFG@1.1001:BankAccountIBAN">
    <vt:lpwstr/>
  </property>
  <property fmtid="{D5CDD505-2E9C-101B-9397-08002B2CF9AE}" pid="113" name="FSC#ATSTATECFG@1.1001:BankAccountBIC">
    <vt:lpwstr/>
  </property>
  <property fmtid="{D5CDD505-2E9C-101B-9397-08002B2CF9AE}" pid="114" name="FSC#ATSTATECFG@1.1001:BankName">
    <vt:lpwstr/>
  </property>
  <property fmtid="{D5CDD505-2E9C-101B-9397-08002B2CF9AE}" pid="115" name="FSC#COOSYSTEM@1.1:Container">
    <vt:lpwstr>COO.2080.106.2.1201684</vt:lpwstr>
  </property>
  <property fmtid="{D5CDD505-2E9C-101B-9397-08002B2CF9AE}" pid="116" name="FSC#FSCFOLIO@1.1001:docpropproject">
    <vt:lpwstr/>
  </property>
</Properties>
</file>